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 SERRANO\Desktop\EJECUCION DE CONTRATOS - ENVIAR EL 10 DE CADA MES\"/>
    </mc:Choice>
  </mc:AlternateContent>
  <bookViews>
    <workbookView xWindow="0" yWindow="0" windowWidth="20490" windowHeight="6855"/>
  </bookViews>
  <sheets>
    <sheet name="CPS" sheetId="2" r:id="rId1"/>
  </sheets>
  <definedNames>
    <definedName name="_xlnm._FilterDatabase" localSheetId="0" hidden="1">CPS!$A$1:$M$329</definedName>
    <definedName name="_Hlk534996399" localSheetId="0">CPS!#REF!</definedName>
    <definedName name="_Hlk54768267" localSheetId="0">CPS!$B$94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2" i="2" l="1"/>
  <c r="M331" i="2"/>
  <c r="M330" i="2"/>
  <c r="I332" i="2"/>
  <c r="I331" i="2"/>
  <c r="I330" i="2"/>
  <c r="M159" i="2"/>
  <c r="M160" i="2"/>
  <c r="M161" i="2"/>
  <c r="M162" i="2"/>
  <c r="M163" i="2"/>
  <c r="M164" i="2"/>
  <c r="M165" i="2"/>
  <c r="M166" i="2"/>
  <c r="M3" i="2" l="1"/>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 r="M4" i="2"/>
  <c r="M2" i="2"/>
  <c r="I329" i="2" l="1"/>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l="1"/>
  <c r="I200" i="2"/>
  <c r="I199" i="2"/>
  <c r="I198" i="2"/>
  <c r="I197" i="2"/>
  <c r="I196" i="2"/>
  <c r="I195" i="2"/>
  <c r="I194" i="2"/>
  <c r="I193" i="2"/>
  <c r="I192" i="2"/>
  <c r="I191" i="2"/>
  <c r="I190" i="2"/>
  <c r="I189" i="2"/>
  <c r="I188" i="2"/>
  <c r="I2" i="2" l="1"/>
  <c r="I57" i="2"/>
  <c r="I187" i="2"/>
  <c r="I186" i="2"/>
  <c r="I185" i="2"/>
  <c r="I184" i="2" l="1"/>
  <c r="I183" i="2"/>
  <c r="I182" i="2"/>
  <c r="I181" i="2"/>
  <c r="I11" i="2" l="1"/>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9" i="2"/>
  <c r="I180" i="2"/>
  <c r="I4" i="2"/>
  <c r="I5" i="2"/>
  <c r="I6" i="2"/>
  <c r="I7" i="2"/>
  <c r="I8" i="2"/>
  <c r="I9" i="2"/>
  <c r="I10" i="2"/>
  <c r="I3" i="2"/>
</calcChain>
</file>

<file path=xl/sharedStrings.xml><?xml version="1.0" encoding="utf-8"?>
<sst xmlns="http://schemas.openxmlformats.org/spreadsheetml/2006/main" count="797" uniqueCount="570">
  <si>
    <t>NUMERO DE CONTRATO</t>
  </si>
  <si>
    <t>FECHA DE INICIO</t>
  </si>
  <si>
    <t>VALOR INICIAL</t>
  </si>
  <si>
    <t>VALOR ADICIONES</t>
  </si>
  <si>
    <t>CONTRATISTA</t>
  </si>
  <si>
    <t>FECHA DE TERMINACIÓN</t>
  </si>
  <si>
    <t>OBJETO</t>
  </si>
  <si>
    <t>PRESTAR SERVICIOS DE APOYO A LA GESTION DE LA DIRECCIÓN DE TRÁNSITO DE BUCARAMANGA EN LA ORGANIZACIÓN Y ORDENACIÓN DEL ARCHIVO CENTRAL Y ARCHIVOS DE GESTIÓN, ACORDE A LA NECESIDAD DE CADA DEPENDENCIA Y/O GRUPOS DE TRABAJO, EN CUMPLIMIENTO CON LAS DISPOSICIONES LEGALES ARCHIVÍSTICAS VIGENTES</t>
  </si>
  <si>
    <t>PRORROGA</t>
  </si>
  <si>
    <t>PRESTAR SERVICIOS PROFESIONALES COMO ABOGADO PARA BRINDAR ASESORIA Y ACOMPAÑAMIENTO JURÍDICO EN LOS DIFERENTES PROCESOS CONTRACTUALES DE LA DIRECCION DE TRANSITO DE BUCARAMANGA</t>
  </si>
  <si>
    <t xml:space="preserve">PRESTAR SERVICIOS DE APOYO A LA GESTION PARA BRINDAR APOYO EN LO RELACIONADO CON EL ASEO GENERAL DE LA DIRECCION DE TRANSITO DE BUCARAMANGA </t>
  </si>
  <si>
    <t>PRESTAR SERVICIOS PROFESIONALES COMO INGENIERO INDUSTRIAL PARA BRINDAR ASESORIA Y APOYO FINANCIERO EN LOS DIFERENTES PROCESOS CONTRACTUALES DE LA DIRECCIÓN DE TRANSITO DE BUCARAMANGA</t>
  </si>
  <si>
    <t>PRESTAR SERVICIOS PROFESIONALES COMO INGENIERO DE SISTEMAS BRINDANDO APOYO Y SOPORTE EN LOS PROGRAMAS DE GESTIÓN ADMINISTRATIVA DE LA ENTIDAD LIDERADOS O CARGO DE LA OFICINA ASESORA DE TALENTO HUMANO - DIRECCIÓN DE TRÁNSITO DE BUCARAMANGA</t>
  </si>
  <si>
    <t>PRESTAR SERVICIOS PROFESIONALES COMO ABOGADO PARA BRINDAR ASESORIA Y ACOMPAÑAMIENTO JURÍDICO A LA JEFE OFICINA ASESORA JURIDICA DE LA DIRECCION DE TRANSITO DE BUCARAMANGA</t>
  </si>
  <si>
    <t>PRESTAR SERVICIOS PROFESIONALES PARA EL APOYO AL MANTENIMIENTO LOCATIVO DE LA DIRECCION DE TRANSITO DE BUCARAMANGA</t>
  </si>
  <si>
    <t>PRESTAR SERVICIOS PROFESIONALES COMO INGENIERO DE SISTEMAS BRINDANDO ASESORÍA Y APOYO EN LOS DIFERENTES PROCESOS DE LA SUBDIRECCIÓN FINANCIERA DE LA DIRECCIÓN DE TRANSITO DE BUCARAMANGA</t>
  </si>
  <si>
    <t>PRESTAR SERVICIOS PROFESIONALES COMO CONTADOR PUBLICO PARA BRINDAR ASESORIA Y APOYO EN LOS DIFERENTES PROCESOS EN EL AREA DE PRESUPUESTO SUBDIRECCION FINANCIERA DE LA DIRECCION DE TRANSITO DE BUCARAMANGA</t>
  </si>
  <si>
    <t>PRESTAR SERVICIOS PROFESIONALES ESPECIALIZADOS COMO CONTADOR PÚBLICO, PARA BRINDAR ASESORÍA Y APOYO EN LOS DIFERENTES PROCESOS EN EL ÁREA DE CONTABILIDAD - SUBDIRECCIÓN FINANCIERA DE LA DIRECCIÓN DE TRÁNSITO DE BUCARAMANGA</t>
  </si>
  <si>
    <t>PRESTAR SERVICIOS DE APOYO A LA GESTIÓN COMO TÉCNICO EN ANÁLISIS DE SISTEMAS EN LA SUBDIRECCIÓN FINANCIERA DE LA DIRECCIÓN DE TRÁNSITO DE BUCARAMANGA PARA BRINDAR APOYO TÉCNICO EN LOS PROCESOS REQUERIDOS EN LAS ÁREAS DE CONTABILIDAD, PRESUPUESTO, TESORERÍA Y ALMACÉN DEL SISTEMA ERP SX-ADVANCED</t>
  </si>
  <si>
    <t>PRESTAR SERVICIOS DE APOYO A LA GESTIÓN, PARA BRINDAR APOYO EN LA FORMULACIÓN, ACTUALIZACIÓN, EJECUCIÓN Y/O SEGUIMIENTO DE LOS PLANES, PROGRAMAS Y PROYECTOS LIDERADOS Y ENCARGADOS A LA OFICINA ASESORA DE PLANEACIÓN DE LA DIRECCIÓN DE TRÁNSITO DE BUCARAMANGA</t>
  </si>
  <si>
    <t>PRESTAR SERVICIOS DE APOYO COMO TÉCNICO AUXILIAR CONTABLE, PARA BRINDAR APOYO EN LOS DIFERENTES PROCESOS LIDERADOS Y A CARGO DEL GRUPO DE TESORERÍA DE LA DIRECCIÓN DE TRÁNSITO DE BUCARAMANGA.</t>
  </si>
  <si>
    <t>PRESTAR SERVICIOS PROFESIONALES COMO INGENIERO DE SISTEMAS PARA GARANTIZAR EL BUEN FUNCIONAMIENTO DE LA RED DE LA ENTIDAD (CABLEADO ESTRUCTURADO Y REDES INALÁMBRICAS), MONITOREAR LOS ENLACES DE COMUNICACIONES Y GESTIONAR LOS SERVIDORES DE LA DIRECION DE TRANSITO DE BUCARAMANGA.</t>
  </si>
  <si>
    <t>PRESTAR SERVICIOS DE APOYO A LA GESTIÓN EN LOS PROGRAMAS DE MANTENIMIENTO DE LOS DIFERENTES ACTIVOS TECNOLÓGICOS DE LA ENTIDAD A CARGO DE LA OFICINA ASESORA DE SISTEMAS DE LA DIRECCIÓN DE TRÁNSITO DE BUCARAMANGA</t>
  </si>
  <si>
    <t>PRESTAR SERVICIOS DE APOYO A LA GESTION EN LAS DIFERENTES ACTIVIDADES DE PROCESAMIENTO DE INFORMACIÓN DE LA OFICINA ASESORA DE SISTEMAS DE LA DIRECCION DE TRANSITO DE BUCARAMANGA</t>
  </si>
  <si>
    <t>PRESTAR SERVICIOS PROFESIONALES COMO INGENIERO DE SISTEMAS PARA BRINDAR ACOMPAÑAMIENTO EN LOS PLANES DE SOPORTE Y ASISTENCIA DE PRIMER NIVEL DE LA ENTIDAD LIDERADOS O A CARGO DE LA OFICINA ASESORA DE SISTEMAS DE LA DIRECCIÓN DE TRÁNSITO DE BUCARAMANGA</t>
  </si>
  <si>
    <t>PRESTAR SERVICIOS PROFESIONALES COMO INGENIERO DE SISTEMAS EN EL SOPORTE DE SEGUNDO NIVEL PARA LOS DIFERENTES SISTEMAS DE INFORMACIÓN DE LA DIRECCION DE TRANSITO DE BUCARAMANGA</t>
  </si>
  <si>
    <t>PRESTAR SERVICIOS DE APOYO A LA GESTIÓN BRINDANDO SOPORTE EN LOS PROGRAMAS DE ADMINISTRACIÓN DE DATOS Y EL SOPORTE DE SEGUNDO NIVEL A LOS SISTEMAS DE INFORMACIÓN DE LA ENTIDAD LIDERADOS O A CARGO DE LA OFICINA ASESORA DE SISTEMAS DE LA DIRECCIÓN DE TRÁNSITO DE BUCARAMANGA</t>
  </si>
  <si>
    <t>PRESTAR SERVICIOS DE APOYO A LA GESTION EN LAS DIFERENTES ACTIVIDADES AL GRUPO DE CULTURA VIAL DE LA DIRECCIÓN DE TRÁNSITO DE BUCARAMANGA</t>
  </si>
  <si>
    <t>PRESTAR SERVICIOS PROFESIONALES COMO ABOGADO PARA BRINDAR ASESORIA Y ACOMPAÑAMIENTO EN LAS ACTUACIONES QUE ADELANTA LA OFICINA DE EJECUCIONES FISCALES DE LA DIRECCION DE TRANSITO DE BUCARAMANGA</t>
  </si>
  <si>
    <t>PRESTAR SERVICIOS DE APOYO A LA GESTIÓN EN LOS TRÁMITES Y PROCESOS NECESARIOS PARA LA CHATARRIZACIÓN DE LOS VEHÍCULOS ENCONTRADOS EN PATIOS DE LA ENTIDAD LIDERADOS O CARGO DE LA OFICINA EJECUCIONES FISCALES - DIRECCIÓN DE TRÁNSITO DE BUCARAMANGA</t>
  </si>
  <si>
    <t>PRESTAR SERVICIOS DE APOYO A LA GESTIÓN EN LA OFICINA DE COMUNICACIÓN Y PRENSA, A TRAVES DE LA ADMINISTRACIÓN Y ACTUALIZACIÓN DE CONTENIDOS DE LAS REDES SOCIALES DE LA ENTIDAD PARA FORTALECER LOS PROCESOS DE COMUNICACIÓN DE LA DIRECCION DE TRANSITO DE BUCARAMANGA</t>
  </si>
  <si>
    <t>PRESTAR SERVICIOS DE APOYO A LA GESTIÓN PARA LA PRODUCCIÓN Y EDICIÓN DE PIEZAS AUDIOVISUALES EN LA OFICINA DE COMUNICACIÓN Y PRENSA DE LA DIRECCIÓN DE TRÁNSITO DE BUCARAMANGA.</t>
  </si>
  <si>
    <t>PRESTAR SERVICIOS PROFESIONALES COMO ABOGADO BRINDANDO ASESORIA Y ACOMPAÑAMIENTO EN ASUNTOS JURÍDICOS Y EN LOS PROCESOS DISCIPLINARIOS ADELANTADOS POR LA SECRETARIA GENERAL DE LA DIRECCION DE TRANSITO DE BUCARAMANGA</t>
  </si>
  <si>
    <t>PRESTAR SERVICIOS DE APOYO A LA GESTIÓN PARA EN LA ATENCIÓN DE LOS PRIMEROS AUXILIOS, PLAN DE EMERGENCIA, IMPLEMENTACION DEL PROTOCOLO DE BIOSEGURIDAD Y DEMÁS PROGAMAS DEL SISTEMA DE GESTION DE LA SEGURIDAD Y SALUD EN EL TRABAJO DE LA DIRECCIÓN DE TRÁNSITO DE BUCARAMANGA</t>
  </si>
  <si>
    <t>PRESTAR SERVICIOS DE APOYO A LA GESTIÓN EN LA OFICINA DE COMUNICACIÓN Y PRENSA,  PARA APOYAR EN LA ADMINISTRACIÓN Y ACTUALIZACIÓN DE CONTENIDOS DE LAS REDES SOCIALES DE LA ENTIDAD PARA FORTALECER LOS PROCESOS DE COMUNICACIÓN DE LA DIRECCION DE TRANSITO DE BUCARAMANGA</t>
  </si>
  <si>
    <t>PRESTAR SERVICIOS PROFESIONALES BRINDANDO APOYO EN LOS PROCESOS Y PROCEDIMIENTOS DEL SISTEMA INTEGRADO DE GESTIÓN DE LA DIRECCIÓN DE TRÁNSITO DE BUCARAMANGA</t>
  </si>
  <si>
    <t xml:space="preserve">PRESTAR SERVICIOS PROFESIONALES COMO INGENIERO INDUSTRIAL EN LA SUBDIRECCIÓN TÉCNICA DE LA DIRECCION DE TRANSITO DE BUCARAMANGA CON EL FIN DE PROMOVER ESTRATEGIAS DE CONTROL Y SEGURIDAD VIAL, Y ACTUALIZACIÓN DE LOS PROCESOS MISIONALES. </t>
  </si>
  <si>
    <t>PRESTAR SERVICIOS PROFESIONALES COMO ECONOMISTA BRINDANDO ASESORÍA Y APOYO EN LOS DIFERENTES PROCESOS EN LA SUBDIRECCIÓN FINANCIERA DE LA DIRECCIÓN DE TRANSITO DE BUCARAMANGA</t>
  </si>
  <si>
    <t>PLAZO DEL CONTRATO / MESES</t>
  </si>
  <si>
    <t>PRESTAR SERVICIOS PROFESIONALES COMO ABOGADO PARA BRINDAR ASESORÍA, ACOMPAÑAMIENTO Y APOYO JURÍDICO A LA JEFE OFICINA ASESORA JURIDICA DE LA DIRECCIÓN DE TRÁNSITO DE BUCARAMANGA, ASI COMO EJERCER LA DEFENSA MATERIAL Y TÉCNICA EN LOS PROCESOS PENALES Y/O ADMINISTRATIVOS EN QUE SEA PARTE LA ENTIDAD</t>
  </si>
  <si>
    <t>PRESTAR SERVICIOS PROFESIONALES EN LA DIRECCIÓN DE TRANSITO DE BUCARAMANGA BRINDANDO ASESORÍA Y APOYO JURÍDICO A LA SUBDIRECCIÓN TÉCNICA</t>
  </si>
  <si>
    <t>PRESTAR SERVICIOS DE APOYO A LA GESTION EN LOS DIFERENTES ASUNTOS AL GRUPO DE ATENCIÓN AL CIUDADANO DE LA DIRECCIÓN DE TRÁNSITO DE BUCARAMANGA</t>
  </si>
  <si>
    <t>PRESTAR SERVICIOS DE APOYO A LA GESTION PARA ORGANIZAR Y ARCHIVAR LAS TARJETAS DE REGISTRO DE LOS VEHICULOS QUE REALICEN TRÁMITE ANTE LA DIRECCION DE TRANSITO DE BUCARAMANGA</t>
  </si>
  <si>
    <t>PRESTAR SERVICIOS PROFESIONALES COMO INGENIERO FINANCIERO PARA BRINDAR ASESORÍA Y APOYO EN LOS DIFERENTES PROCESOS EN EL ÁREA DE TESORERÍA - SUBDIRECCIÓN FINANCIERA DE LA DIRECCIÓN DE TRÁNSITO DE BUCARAMANGA</t>
  </si>
  <si>
    <t>PRESTAR SERVICIOS DE APOYO A LA GESTION Y ACOMPAÑAMIENTO EN LAS DIFERENTES ACTIVIDADES DEL GRUPO DE REGISTRO AUTOMOTOR DE LA DIRECCION DE TRANSITO DE BUCARAMANGA</t>
  </si>
  <si>
    <t>PRESTAR SERVICIOS PROFESIONALES EN LA DIRECCIÓN DE TRANSITO DE BUCARAMANGA BRINDANDO APOYO JURÍDICO EN LOS DIFERENTES ASUNTOS INTERNOS DE LA OFICINA ASESORA JURIDICA</t>
  </si>
  <si>
    <t xml:space="preserve">PRESTAR SERVICIOS PROFESIONALES EN ASUNTOS DE LA OFICINA ASESORA JURIDICA DE LA DIRECCIÓN DE TRÁNSITO DE BUCARAMANGA, ASI COMO EJERCER LA DEFENSA MATERIAL Y TÉCNICA EN LOS PROCESOS JUDICIALES, EXTRAJUDICIALES, CONSTITUCIONALES Y/O ADMINISTRATIVOS QUE SEA PARTE LA ENTIDAD. </t>
  </si>
  <si>
    <t>PRESTAR SERVICIOS PROFESIONALES DE ABOGADO PARA ASESORÍA Y APOYO A LA OFICINA ASESORA JURÍDICA DE LA DIRECCIÓN DE TRÁNSITO DE BUCARMANGA EJERCIENDO LA DEFENSA MATERIAL Y TÉCNICA EN LOS PROCESOS JUDICIALES, EXTRAJUDICIALES, CONSTITUTCIONALES Y/O ADMINISTRATIVOS EN LOS QUE SEA PARTE LA ENTIDAD. CLÁUSULA SEGUNDA: OBLIGACIONES DE LA DIRECCIÓN</t>
  </si>
  <si>
    <t>PRESTAR SERVICIOS PROFESIONALES COMO INGENIERO INDUSTRIAL PARA BRINDAR APOYO Y ASESORÍA EN LOS PROCESOS LIDERADOS Y ENCARGADOS A LA OFICINA ASESORA DE PLANEACIÓN DE LA DIRECCIÓN DE TRÁNSITO DE BUCARAMANGA</t>
  </si>
  <si>
    <t>PRESTAR SERVICIOS DE APOYO A LA GESTIÓN EN LA OFICINA DE COMUNICACIÓN Y PRENSA PARA LA FORMULACIÓN Y DISEÑO DE PIEZAS Y/O ESTRATEGIAS PUBLICITARIAS DE LA DIRECCIÓN DE TRÁNSITO DE BUCARAMANGA</t>
  </si>
  <si>
    <t>PRESTAR SERVICIOS PROFESIONALES COMO ECONOMISTA BRINDANDO ASESORÍA Y ACOMPAÑAMIENTO EN LAS AUDITORIAS, SEGUIMIENTOS E INFORMES DE LEY EN LA OFICINA DE CONTROL INTERNO Y GESTION DE LA DIRECCION DE TRANSITO DE BUCARAMANGA.</t>
  </si>
  <si>
    <t>PRESTAR SERVICIOS PROFESIONALES COMO INGENIERO INDUSTRIAL BRINDANDO ASESORÍA Y ACOMPAÑAMIENTO EN LAS AUDITORIAS, SEGUIMIENTOS E INFORMES DE LEY EN LA OFICINA DE CONTROL INTERNO Y GESTION DE LA DIRECCION DE TRANSITO DE BUCARAMANGA</t>
  </si>
  <si>
    <t>PRESTAR SERVICIOS PROFESIONALES DE ABOGADO PARA ASESORÍA Y APOYO A LA OFICINA ASESORA JURÍDICA DE LA DIRECCIÓN DE TRÁNSITO DE BUCARMANGA, ASI COMO EJERCER LA DEFENSA MATERIAL Y TÉCNICA EN LOS PROCESOS JUDICIALES, CONSTITUCIONALES, EXTRAJUDICIALES, Y/O ADMINISTRATIVOS EN LOS QUE SEA PARTE LA ENTIDAD</t>
  </si>
  <si>
    <t>PRESTAR SERVICIOS PROFESIONALES ESPECIALIZADOS A LA DIRECCION DE TRANSITO DE BUCARAMANGA PARA PARA BRINDAR ASESORIA Y APOYO JURIDICO EN DERECHO LABORAL PÚBLICO</t>
  </si>
  <si>
    <t>PRESTAR SERVICIOS DE APOYO A LA GESTION Y ACOMPAÑAMIENTO EN LAS DIFERENTES ACTIVIDADES DEL GRUPO DE REGISTRO AUTOMOTOR DE LA DIRECCION DE TRANSITO DE BUCARAMANGA.</t>
  </si>
  <si>
    <t>PRESTAR SERVICIOS DE APOYO A LA GESTIÓN EN LOS DIFERENTES ASUNTOS Y PROCESOS ADMINISTRATIVOS Y COMERCIALES QUE SE REALIZAN EN EL CDA, EN EL MARCO DEL PROYECTO “FORTALECIMIENTO DE LA GESTIÓN OPERATIVA PARA LA EFICIENTE PRESTACIÓN DE SERVICIOS DEL CENTRO DE DIAGNOSTICO AUTOMOTOR DE LA DIRECCIÓN DE TRÁNSITO DE BUCARAMANGA.</t>
  </si>
  <si>
    <t xml:space="preserve">PRESTAR SERVICIOS DE APOYO A LA GESTIÓN EN LA REVISIÓN TÉCNICO – MECÁNICA Y DE EMISIONES CONTAMINANTES EN LAS PISTAS DE INSPECCIÓN DEL CENTRO DE DIAGNÓSTICO AUTOMOTOR, EN EL MARCO DEL PROYECTO “FORTALECIMIENTO DE LA GESTIÓN OPERATIVA PARA LA EFICIENTE PRESTACIÓN DE SERVICIOS DEL CENTRO DE DIAGNOSTICO AUTOMOTOR DE LA DIRECCIÓN DE TRÁNSITO DE BUCARAMANGA”. </t>
  </si>
  <si>
    <t>PRESTAR SERVICIOS DE APOYO A LA GESTION EN EL MANTENIMIENTO LOCATIVO GENERAL DE LA DIRECCION DE TRÁNSITO DE BUCARAMANGA</t>
  </si>
  <si>
    <t xml:space="preserve">PRESTAR SERVICIOS DE APOYO A LA GESTIÓN AL CENTRO DE DIAGNÓSTICO AUTOMOTOR DE LA DIRECCION DE TRANSITO DE BUCARAMANGA, EN LA RECEPCIÓN DE VEHÍCULOS AUTOMOTORES PARA LA REVISIÓN TÉCNICO – MECÁNICA Y DE EMISIONES CONTAMINANTES, EN EL MARCO DEL PROYECTO "FORTALECIMIENTO DE LA GESTIÓN OPERATIVA PARA LA EFICIENTE PRESTACIÓN DE SERVICIOS DEL CENTRO DE DIAGNOSTICO AUTOMOTOR DE LA DIRECCIÓN DE TRÁNSITO DE BUCARAMANGA”. </t>
  </si>
  <si>
    <t>PRESTAR SERVICIOS DE APOYO A LA GESTIÓN A LA DIRECCION DE TRÁNSITO DE BUCARAMANGA EN LA ATENCIÓN DE USUARIOS, REPORTE DE INFORMACIÓN A LA PLATAFORMA DISPUESTA POR EL RUNT, Y CON EL INGRESO Y EGRESO POR CONCEPTO DE LOS SERVICIOS PRESTADOS DEL CENTRO DIAGNÓSTICO AUTOMOTOR, EN EL MARCO DEL PROYECTO “FORTALECIMIENTO DE LA GESTIÓN OPERATIVA PARA LA EFICIENTE PRESTACIÓN DE SERVICIOS DEL CENTRO DE DIAGNOSTICO AUTOMOTOR DE LA DIRECCIÓN DE TRÁNSITO DE BUCARAMANGA”</t>
  </si>
  <si>
    <t>PRESTAR SERVICIOS PROFESIONALES COMO INGENIERO MECANICO PARA BRINDAR ASESORIA Y ACOMPAÑAMIENTO EN EL MANTENIMIENTO PREVENTIVO Y CORRECTIVO DE LOS EQUIPOS DE REVISION TECNICO MECANICA Y DE EMISIONES CONTAMINANTES, Y EN LA VERIFICACIÓN DE LOS DIFERENTES PROCESOS DEL CDA, EN EL MARCO DEL PROYECTO “FORTALECIMIENTO DE LA GESTIÓN OPERATIVA PARA LA EFICIENTE PRESTACIÓN DE SERVICIOS DEL CENTRO DE DIAGNOSTICO AUTOMOTOR DE LA DIRECCIÓN DE TRÁNSITO DE BUCARAMANGA</t>
  </si>
  <si>
    <t>PRESTAR SERVICIOS DE APOYO A LA GESTIÓN EN LOS DIFERENTES TRÁMITES JURIDICOS QUE SE REQUIEREN EN EL GRUPO REGISTRO AUTOMOTOR DE LA DIRECCIÓN DE TRÁNSITO DE BUCARAMANGA</t>
  </si>
  <si>
    <t>PRESTAR SERVICIOS PROFESIONALES COMO ABOGADO PARA BRINDAR ASESORIA Y ACOMPAÑAMIENTO EN LAS ACTUACIONES QUE ADELANTA LA OFICINA DE EJECUCIONES FISCALES DE LA DIRECCION DE TRANSITO DE BUCARAMANGA.</t>
  </si>
  <si>
    <t>. PRESTAR SERVICIOS DE APOYO A LA GESTIÓN PARA EL MERCADEO Y BRINDAR ATENCIÓN DE LOS USUARIOS DEL CDA, EN EL MARCO DEL PROYECTO “FORTALECIMIENTO DE LA GESTIÓN OPERATIVA PARA LA EFICIENTE PRESTACIÓN DE SERVICIOS DEL CENTRO DE DIAGNOSTICO AUTOMOTOR DE LA DIRECCIÓN DE TRÁNSITO DE BUCARAMANGA</t>
  </si>
  <si>
    <t xml:space="preserve">PRESTAR SERVICIOS DE APOYO A LA GESTIÓN EN LA OFICINA DE SEÑALIZACION VIAL DE LA DIRECCIÓN DE TRÁNSITO DE BUCARAMANGA, PARA LAS ACTIVIDADES RELACIONADAS CON LA SEÑALIZACIÓN DE LA CIUDAD EN EL MARCO DEL PROYECTO “FORMULACIÓN Y EJECUCIÓN DEL PLAN INTEGRAL DE SEÑALIZACIÓN VIAL DEL MUNICIPIO DE BUCARAMANGA”. </t>
  </si>
  <si>
    <t>PRESTAR SERVICIOS DE APOYO A LA GESTIÓN EN LA OFICINA DE SEÑALIZACION VIAL DE LA DIRECCIÓN DE TRÁNSITO DE BUCARAMANGA PARA LAS ACTIVIDADES RELACIONADAS CON LA REVISIÓN, ACOMPAÑAMIENTO, CONTROL E INSPECCIÓN DE INFORMES DE CAMPO EN EL MARCO DEL PROYECTO “FORMULACIÓN Y EJECUCIÓN DEL PLAN INTEGRAL DE SEÑALIZACIÓN VIAL DEL MUNICIPIO DE BUCARAMANGA”.</t>
  </si>
  <si>
    <t xml:space="preserve">PRESTAR SERVICIOS PROFESIONALES EN LA OFICINA DE SEÑALIZACION VIAL DE LA DIRECCIÓN DE TRÁNSITO DE BUCARAMANGA PARA LAS ACTIVIDADES RELACIONADAS CON LA PROYECCIÓN,  ACOMPAÑAMIENTO, CONTROL E INSPECCIÓN DE INFORMES, EN EL MARCO DEL PROYECTO “FORMULACIÓN Y EJECUCIÓN DEL PLAN INTEGRAL DE SEÑALIZACIÓN VIAL DEL MUNICIPIO DE BUCARAMANGA”. </t>
  </si>
  <si>
    <t>PRESTAR SERVICIOS PROFESIONALES EN LA OFICINA DE SEÑALIZACION VIAL DE LA DIRECCIÓN DE TRÁNSITO DE BUCARAMANGA, APOYANDO EL SISTEMA DE GEORREFERENCIACIÓN E INFORMACIÓN DE LA SEÑALIZACIÓN VIAL DE LA CIUDAD EN EL MARCO DEL PROYECTO “FORMULACIÓN Y EJECUCIÓN DEL PLAN INTEGRAL DE SEÑALIZACIÓN VIAL DEL MUNICIPIO DE BUCARAMANGA”.</t>
  </si>
  <si>
    <t xml:space="preserve">. PRESTAR SERVICIOS DE APOYO A LA GESTIÓN EN LA OFICINA DE SEÑALIZACION VIAL DE LA DIRECCIÓN DE TRÁNSITO DE BUCARAMANGA PARA LAS ACTIVIDADES RELACIONADAS CON LA DEMARCACIÓN HORIZONTAL Y LA SEÑALIZACION VERTICAL DE LA CIUDAD EN EL MARCO DEL PROYECTO “FORMULACIÓN Y EJECUCIÓN DEL PLAN INTEGRAL DE SEÑALIZACIÓN VIAL DEL MUNICIPIO DE BUCARAMANGA”.  </t>
  </si>
  <si>
    <t>PRESTAR SERVICIOS DE APOYO A LA GESTIÓN EN LA OFICINA DE COMUNICACIÓN Y PRENSA,  PARA APOYAR EN LA COMUNCACIÓN EDUCATICA Y GRÁFICA, PARA FORTALECER LOS PROCESOS DE COMUNICACIÓN DE LA DIRECCION DE TRANSITO DE BUCARAMANGA</t>
  </si>
  <si>
    <t>PRESTAR SERVICIOS PROFESIONALES COMO INGENIERO INDUSTRIAL PARA APOYAR EL CUMPLIMIENTO DE LAS ACCIONES ADMINISTRATIVAS QUE SE LIDEREN DESDE LA DIRECCIÓN GENERAL DE TRÁNSITO DE BUCARAMANGA</t>
  </si>
  <si>
    <t xml:space="preserve">PRESTAR SERVICIOS PROFESIONALES COMO INGENIERO INDUSTRIAL PARA BRINDAR ASESORIA Y ACOMPAÑAMIENTO EN LA REVISIÓN, ACTUALIZACIÓN, MEJORAMIENTO CONTINUO AL SISTEMA DE GESTION DE CALIDAD, Y EN LAS EVALUACIONES DE SEGUIMIENTO DE ACREDITACIÓN DEL CDA, EN EL MARCO DEL PROYECTO “FORTALECIMIENTO DE LA GESTIÓN OPERATIVA PARA LA EFICIENTE PRESTACIÓN DE SERVICIOS DEL CENTRO DE DIAGNOSTICO AUTOMOTOR DE LA DIRECCIÓN DE TRÁNSITO DE BUCARAMANGA”. </t>
  </si>
  <si>
    <t xml:space="preserve">PRESTAR SERVICIOS DE APOYO A LA GESTIÓN EN LA EJECUCIÓN Y SEGUIMIENTO DE LAS ACTIVIDADES Y PROGRAMAS DEL PLAN ESTRATEGICO DE SEGURIDAD VIAL DE LA DIRECCIÓN DE TRÁNSITO DE BUCARAMANGA. </t>
  </si>
  <si>
    <t>PRESTACIÓN DE SERVICIOS DE CORREO CERTIFICADO Y POSTEXPRESS PARA LA DISTRIBUCIÓN DE LAS COMUNICACIONES QUE PRODUCE LA DIRECCION DE TRANSITO DE BUCARAMANGA A NIVEL AREA METROPOLITANA DE BUCARAMANGA (URBANO), NACIONAL, DEPARTAMENTAL Y RURAL (REGIONAL) Y LOS DEMAS SERVICIOS DEL PORTAFOLIO VIGENTE</t>
  </si>
  <si>
    <t>10 MESES</t>
  </si>
  <si>
    <t>SERVICIOS POSTALES NACIONALES S.A</t>
  </si>
  <si>
    <t>PRESTAR SERVICIOS PROFESIONALES DE ABOGADO PARA ASESORÍA Y APOYO A LA OFICINA ASESORA JURÍDICA DE LA DIRECCIÓN DE TRÁNSITO DE BUCARMANGA, ASÍ COMO EJERCER LA DEFENSA MATERIAL Y TÉCNICA EN LOS PROCESOS JUDICIALES, EXTRAJUDICIALES, CONSTITUCIONALES Y/O ADMINISTRATIVOS EN LOS QUE SEA PARTE LA ENTIDAD</t>
  </si>
  <si>
    <t>PRESTAR SERVICIOS PROFESIONALES COMO INGENIERO INDUSTRIAL BRINDANDO APOYO EN LOS PROCESOS Y PROCEDIMIENTOS DEL SISTEMA INTEGRADO DE GESTIÓN DE LA DIRECCIÓN DE TRANSITO DE BUCARAMANGA</t>
  </si>
  <si>
    <t>PRESTAR SERVICIOS PROFESIONALES A LA SUBDIRECCIÓN TÉCNICA DE LA DIRECCIÓN DE TRÁNSITO DE BUCARAMANGA, EN LA PLANEACIÓN, FORMULACIÓN, IMPLEMENTACIÓN, COMUNICACIÓN Y PROMOCIÓN DE ACCIONES Y ESTRATEGIAS QUE INCENTIVEN EL USO RESPONSABLE DE MODOS ALTERNATIVOS DE TRANSPORTE, EN EL MARCO DEL PROYECTO "IMPLEMENTACIÓN Y PROMOCIÓN DE PROGRAMAS DE EDUCACIÓN EN SEGURIDAD VIAL, MOVILIDAD SOSTENIBLE Y USO DE LA BICICLETA EN EL MUNICIPIO DE BUCARAMANGA</t>
  </si>
  <si>
    <t>PRESTAR SERVICIOS DE APOYO A LA GESTIÓN EN LA SUBDIRECCIÓN TÉCNICA DE LA DIRECCIÓN DE TRÁNSITO DE BUCARAMANGA, EN EL DESARROLLO DE ACTIVIDADES RELACIONADAS CON LAS ESTRATEGIAS QUE INCENTIVEN EL USO RESPONSABLE DE MODOS ALTERNATIVOS DE TRANSPORTE, EN EL MARCO DEL PROYECTO "IMPLEMENTACIÓN Y PROMOCIÓN DE PROGRAMAS DE EDUCACIÓN EN SEGURIDAD VIAL, MOVILIDAD SOSTENIBLE Y USO DE LA BICICLETA EN EL MUNICIPIO DE BUCARAMANGA</t>
  </si>
  <si>
    <t>PRESTAR SERVICIOS PROFESIONALES BRINDANDO ASESORÍA Y APOYO EN LOS DIFERENTES PROCESOS DE LA SUBDIRECCIÓN FINANCIERA DE LA DIRECCIÓN DE TRANSITO DE BUCARAMANGA. CLÁUSULA SEGUNDA: OBLIGACIONES DE LA DIRECCIÓN</t>
  </si>
  <si>
    <t>PRESTAR SERVICIOS PROFESIONALES EN LA SUBDIRECCION TECNICA DE LA DIRECCIÓN DE TRÁNSITO DE BUCARAMANGA, EN LO RELACIONADO A LA PSICOLOGIA PARA LA MOVILIDAD Y AL CENTRO DE INVESTIGACIÓN, EN EL MARCO DEL PROYECTO "IMPLEMENTACIÓN Y PROMOCIÓN DE PROGRAMAS DE EDUCACIÓN EN SEGURIDAD VIAL, MOVILIDAD SOSTENIBLE Y USO DE LA BICICLETA EN EL MUNICIPIO DE BUCARAMANGA</t>
  </si>
  <si>
    <t>PRESTAR SERVICIOS DE APOYO A LA GESTION AL GRUPO DE CULTURA VIAL DE LA DIRECCION DE TRANSITO DE BUCARAMANGA EN LAS ACTIVIDADES LÚDICAS Y PEDAGOGICAS DE SEGURIDAD VIAL, EN EL MARCO DEL PROYECTO "IMPLEMENTACIÓN Y PROMOCIÓN DE PROGRAMAS DE EDUCACIÓN EN SEGURIDAD VIAL, MOVILIDAD SOSTENIBLE Y USO DE LA BICICLETA EN EL MUNICIPIO DE BUCARAMANGA</t>
  </si>
  <si>
    <t>PRESTAR SERVICIOS DE APOYO AL GRUPO DE CULTURA VIAL DE LA DIRECCION DE TRÁNSITO DE BUCARAMANGA PARA EL DESARROLLO DE LAS ACTIVIDADES DE SEGURIDAD VIAL, EN EL MARCO DEL PROYECTO "IMPLEMENTACIÓN Y PROMOCIÓN DE PROGRAMAS DE EDUCACIÓN EN SEGURIDAD VIAL, MOVILIDAD SOSTENIBLE Y USO DE LA BICICLETA EN EL MUNICIPIO DE BUCARAMANGA</t>
  </si>
  <si>
    <t xml:space="preserve">PRESTAR SERVICIOS DE APOYO A LA GESTION AL GRUPO DE CULTURA VIAL DE LA DIRECCION DE TRANSITO DE BUCARAMANGA, EN EL MARCO DEL PROYECTO "IMPLEMENTACIÓN Y PROMOCIÓN DE PROGRAMAS DE EDUCACIÓN EN SEGURIDAD VIAL, MOVILIDAD SOSTENIBLE Y USO DE LA BICICLETA EN EL MUNICIPIO DE BUCARAMANGA.  </t>
  </si>
  <si>
    <t>PRESTAR SERVICIOS DE APOYO AL GRUPO DE CULTURA VIAL DE LA DIRECCION DE TRÁNSITO DE BUCARAMANGA PARA EL DESARROLLO DE LAS ACTIVIDADES DE SEGURIDAD VIAL, Y APOYO EN LA OPERACIÓN DE EQUIPOS DE TRANSPORTE,  EN EL MARCO DEL PROYECTO "IMPLEMENTACIÓN Y PROMOCIÓN DE PROGRAMAS DE EDUCACIÓN EN SEGURIDAD VIAL, MOVILIDAD SOSTENIBLE Y USO DE LA BICICLETA EN EL MUNICIPIO DE BUCARAMANGA.</t>
  </si>
  <si>
    <t>PRESTAR SERVICIOS DE APOYO A LA GESTION EN LAS DIFERENTES ACTIVIDADES AL GRUPO DE ALMACEN E INVENTARIOS DE LA DIRECCION DE TRÁNSITO DE BUCARAMANGA</t>
  </si>
  <si>
    <t>. PRESTAR SERVICIOS DE APOYO A LA GESTION DE LA DIRECCIÓN DE TRÁNSITO DE BUCARAMANGA EN LA ORGANIZACIÓN Y ORDENACIÓN DEL ARCHIVO CENTRAL Y ARCHIVOS DE GESTIÓN, ACORDE A LA NECESIDAD DE CADA DEPENDENCIA Y/O GRUPOS DE TRABAJO, EN CUMPLIMIENTO CON LAS DISPOSICIONES LEGALES ARCHIVÍSTICAS VIGENTES</t>
  </si>
  <si>
    <t>PRESTAR SERVICIOS DE SALUD PARA LA PRÁCTICA DE EVALUACIONES MEDICAS OCUPACIONALES DE INGRESO, EGRESO, PERIÓDICAS Y POST INCAPACIDAD, PRUEBAS PSICOSENSOMETRICAS, PARA LOS FUNCIONARIOS DE LA DIRECCIÓN DE TRÁNSITO DE BUCARAMANGA</t>
  </si>
  <si>
    <t>SALUD VITAL Y RIESGOS PROFESIONALES IPS SAS</t>
  </si>
  <si>
    <t>PRESTAR SERVICIOS DE APOYO A LA GESTIÓN EN LA OFICINA DE PLANEAMIENTO VIAL DE LA DIRECCIÓN DE TRÁNSITO DE BUCARAMANGA, DESARROLLANDO ACTIVIDADES TECNICAS PARA EL SISTEMA CENTRAL Y PERIFÉRICO DE LA SEMAFORIZACIÓN, EN EL MARCO DEL PROYECTO “MANTENIMIENTO DEL SISTEMA DE SEMAFORIZACIÓN DEL MUNICIPIO DE BUCARAMANGA</t>
  </si>
  <si>
    <t xml:space="preserve">PRESTAR SERVICIOS PROFESIONALES EN LA OFICINA DE PLANEAMIENTO VIAL, EN LAS DIFERENTES ACTIVIDADES DE INGENIERÍA CIVIL, EN EL MARCO DEL PROYECTO “MANTENIMIENTO DEL SISTEMA DE SEMAFORIZACIÓN DEL MUNICIPIO DE BUCARAMANGA”.  </t>
  </si>
  <si>
    <t>SERVICIO DE MANTENIMIENTO PREVENTIVO Y CORRECTIVO DE LAS UNIDADES DE POTENCIA ININTERRUMPIDA UPS TOSHIBA, INCLUYENDO REPUESTOS ORIGINALES DE FÁBRICA PARA LA DIRECCION DE TRANSITO DE BUCARAMANGA</t>
  </si>
  <si>
    <t xml:space="preserve">SERVICIOS Y SOLUCIONES LTDA </t>
  </si>
  <si>
    <t xml:space="preserve">PRESTAR SERVICIOS PROFESIONALES EN LA OFICNA DE PLANEAMIENTO VIAL DE LA DIRECCIÓN DE TRÁNSITO DE BUCARAMANGA, EN LAS DIFERENTES ACTIVIDADES DE INGENIERÍA ELECTRÓNICA, EN EL MARCO DEL PROYECTO “MANTENIMIENTO DEL SISTEMA DE SEMAFORIZACIÓN DEL MUNICIPIO DE BUCARAMANGA”. </t>
  </si>
  <si>
    <t>PRESTAR SERVICIOS DE APOYO A LA GESTIÓN EN LA OFICINA DE PLANEAMIENTO VIAL DE LA DIRECCIÓN DE TRÁNSITO DE BUCARAMANGA, PARA EL MANTENIMIENTO PREVENTIVO Y/O CORRECTIVO DEL SISTEMA CENTRAL Y PERIFÉRICO DE SEMAFORIZACIÓN, EN EL MARCO DEL PROYECTO “MANTENIMIENTO DEL SISTEMA DE SEMAFORIZACIÓN DEL MUNICIPIO DE BUCARAMANGA”.</t>
  </si>
  <si>
    <t xml:space="preserve">PRESTAR SERVICIOS PROFESIONALES COMO INGENIERO CIVIL EN LA OFICINA DE PLANEAMIENTO VIAL , DESARROLLANDO ACTIVIDADES DE LA INGENIERÍA DE TRÁNSITO Y MODELACION DEL TRÁNSITO, EN EL MARCO DEL PROYECTO “FORTALECIMIENTO DE LA ESTRATEGIA DE CONTROL DEL TRÁNSITO VEHICULAR, PEATONAL Y DE LA SEGURIDAD VIAL EN EL MUNICIPIO DE BUCARAMANGA". </t>
  </si>
  <si>
    <t xml:space="preserve">PRESTAR SERVICIOS PROFESIONALES COMO INGENIERO CIVIL EN LA OFICINA DE PLANEAMIENTO VIAL DE LA DIRECCIÓN DE TRÁNSITO DE BUCARAMANGA, EN ACTIVIDADES DE INGENIERÍA DE TRÁNSITO Y SEGURIDAD VIAL, EN EL MARCO DEL PROYECTO “FORTALECIMIENTO DE LA ESTRATEGIA DE CONTROL DEL TRÁNSITO VEHICULAR, PEATONAL Y DE LA SEGURIDAD VIAL EN EL MUNICIPIO DE BUCARAMANGA". </t>
  </si>
  <si>
    <t>PRESTAR SERVICIOS DE APOYO A LA GESTION EN LAS ACTIVIDADES DEL GRUPO DE CONTROL VIAL DE LA DIRECCION DE TRANSITO DE BUCARAMNGA PARA EL MEJORAMIENTO DE LA MOVILIDAD Y LA SEGURIDAD VIAL, EN EL MARCO DEL PROYECTO “FORTALECIMIENTO DE LA ESTRATEGIA DE CONTROL DEL TRÁNSITO VEHICULAR, PEATONAL Y DE LA SEGURIDAD VIAL EN EL MUNICIPIO DE BUCARAMANGA"</t>
  </si>
  <si>
    <t xml:space="preserve">PRESTAR SERVICIOS DE APOYO A LA GESTION PARA LA OPERACIÓN DE EQUIPOS DE TRANSPORTE Y LA INSTALACIÓN DE DISPOSITIVOS DE INMOVILIZACIÓN EN EL GRUPO CONTROL VIAL DE LA DIRECCION DE TRANSITO DE BUCARAMANGA, EN EL MARCO DEL PROYECTO “FORTALECIMIENTO DE LA ESTRATEGIA DE CONTROL DEL TRÁNSITO VEHICULAR, PEATONAL Y DE LA SEGURIDAD VIAL EN EL MUNICIPIO DE BUCARAMANGA". </t>
  </si>
  <si>
    <t>PRESTAR SERVICIOS PROFESIONALES COMO ABOGADO PARA BRINDAR ASESORIA Y ACOMPAÑAMIENTO JURÍDICO EN LOS DIFERENTES ASUNTOS DE LA OFICINA DE CONTRATACIÓN DE LA DIRECCION DE TRANSITO DE BUCARAMANGA</t>
  </si>
  <si>
    <t xml:space="preserve">PRESTAR SERVICIOS PROFESIONALES COMO INGENIERO CIVIL EN LA OFICINA DE PLANEAMIENTO VIAL, EN ACTIVIDADES DE PLANEACIÓN DE TRANSPORTE CON RELACIÓN AL MODELAMIENTO DEL TRÁNSITO Y SEGURIDAD VIAL EL MARCO DEL PROYECTO “FORTALECIMIENTO DE LA ESTRATEGIA DE CONTROL DEL TRÁNSITO VEHICULAR, PEATONAL Y DE LA SEGURIDAD VIAL EN EL MUNICIPIO DE BUCARAMANGA". </t>
  </si>
  <si>
    <t xml:space="preserve">PRESTAR SERVICIOS DE APOYO A LA GESTION EN LAS ACTIVIDADES ADMNISTRATIVAS Y OPERATIVAS DEL PLAN DE MANTENIMIENTO PREVENTIVO Y CORRECTIVO DE LOS VEHÍCULOS DE PROPIEDAD DE LA DIRECCIÓN DE TRÁNSITO DE BUCARAMANGA, EN EL MARCO DEL PROYECTO “FORTALECIMIENTO DE LA ESTRATEGIA DE CONTROL DEL TRÁNSITO VEHICULAR, PEATONAL Y DE LA SEGURIDAD VIAL EN EL MUNICIPIO DE BUCARAMANGA". </t>
  </si>
  <si>
    <t>PRESTAR SERVICIOS DE APOYO A LA GESTION EN LAS ACTIVIDADES DEL GRUPO DE PLANEAMIENTO VIAL DE LA DIRECCION DE TRANSITO DE BUCARAMNGA EN LO RELACIONADO A AFOROS VEHICULARES Y PEATONALES PARA ATENDER LOS DIFERENTES REQUERIMIENTOS DE LA MOVILIDAD VIAL DEL MUNICIPIO DE BUCARAMANGA, EN EL MARCO DEL PROYECTO “FORTALECIMIENTO DE LA ESTRATEGIA DE CONTROL DEL TRÁNSITO VEHICULAR, PEATONAL Y DE LA SEGURIDAD VIAL EN EL MUNICIPIO DE BUCARAMANGA</t>
  </si>
  <si>
    <t xml:space="preserve">PRESTAR SERVICIOS DE APOYO A LA GESTION EN LA SALA DE RADIOCOMUNICACIONES, UNIDADES DE BLOQUEO A INFRACTORES (UBI) DEL GRUPO DE CONTROL VIAL DE LA DIRECCION DE TRANSITO DE BUCARMANGA, EN EL MARCO DEL PROYECTO “FORTALECIMIENTO DE LA ESTRATEGIA DE CONTROL DEL TRÁNSITO VEHICULAR, PEATONAL Y DE LA SEGURIDAD VIAL EN EL MUNICIPIO DE BUCARAMANGA". </t>
  </si>
  <si>
    <t xml:space="preserve">. PRESTAR SERVICIOS DE APOYO A LA GESTION EN LAS DIFERENTES ACTIVIDADES ADMINSITRATIVAS DEL GRUPO DE CONTROL VIAL EN EL MARCO DEL PROYECTO “FORTALECIMIENTO DE LA ESTRATEGIA DE CONTROL DEL TRÁNSITO VEHICULAR, PEATONAL Y DE LA SEGURIDAD VIAL EN EL MUNICIPIO DE BUCARAMANGA". </t>
  </si>
  <si>
    <t xml:space="preserve">PRESTAR SERVICIOS DE APOYO A LA GESTION EN LAS ACTIVIDADES DE DIGITACIÓN, REPARTO, CLASIFICACIÓN, INVENTARIO, ENVIO, CARGUE Y DESCARGUE DE INFORMACIÓN DE LOS COMPARENDOS ELABORADOS POR EL GRUPO DE CONTROL VIAL EN EL MARCO DEL PROYECTO “FORTALECIMIENTO DE LA ESTRATEGIA DE CONTROL DEL TRÁNSITO VEHICULAR, PEATONAL Y DE LA SEGURIDAD VIAL EN EL MUNICIPIO DE BUCARAMANGA". </t>
  </si>
  <si>
    <t xml:space="preserve">PRESTAR SERVICIOS DE APOYO A LA GESTION EN LAS ACTIVIDADES DEL GRUPO DE PLANEAMIENTO VIAL DE LA DIRECCION DE TRANSITO DE BUCARAMNGA EN LO RELACIONADO A LA MOVILIDAD VIAL, EN EL MARCO DEL PROYECTO “FORTALECIMIENTO DE LA ESTRATEGIA DE CONTROL DEL TRÁNSITO VEHICULAR, PEATONAL Y DE LA SEGURIDAD VIAL EN EL MUNICIPIO DE BUCARAMANGA".  </t>
  </si>
  <si>
    <t xml:space="preserve">PRESTAR SERVICIOS PROFESIONALES COMO ADMINISTRADOR DE EMPRESAS PARA APOYAR EN LOS DIFERENTES ASUNTOS EN LA SUBDIRECCIÓN TÉCNICA DE LA DIRECCION DE TRANSITO DE BUCARAMANGA, EN EL MARCO DEL PROYECTO “FORTALECIMIENTO DE LA ESTRATEGIA DE CONTROL DEL TRÁNSITO VEHICULAR, PEATONAL Y DE LA SEGURIDAD VIAL EN EL MUNICIPIO DE BUCARAMANGA". </t>
  </si>
  <si>
    <t xml:space="preserve">PRESTAR SERVICIOS DE APOYO A LA GESTION EN LAS ACTIVIDADES DEL PLAN DE MANTENIMIENTO PREVENTIVO Y CORRECTIVO DE LOS VEHÍCULOS DE PROPIEDAD DE LA DIRECCIÓN DE TRÁNSITO DE BUCARAMANGA, EN EL MARCO DEL PROYECTO “FORTALECIMIENTO DE LA ESTRATEGIA DE CONTROL DEL TRÁNSITO VEHICULAR, PEATONAL Y DE LA SEGURIDAD VIAL EN EL MUNICIPIO DE BUCARAMANGA". </t>
  </si>
  <si>
    <t>SUMINISTRO A TODO COSTO DE PLACAS ÚNICA NACIONAL PARA VEHÍCULO PARTICULAR, PUBLICO U OFICIAL CON DESTINO A MATRICULA INICIAL, RADICACIÓN DE CUENTA, DUPLICADO POR PÉRDIDA O DETERIORO, PLACAS DE REMOLQUE Y SEMIRREMOLQUES;  PLACAS PARA MOTOCICLETAS Y MOTOCARRO PARTICULAR Y/O PÚBLICO CON DESTINO A MATRICULA INICIAL, DUPLICADO POR PÉRDIDA O DETERIORO, LAS CUALES DEBEN CUMPLIR LAS ESPECIFICACIONES DE LA FICHA TÉCNICA MT-001 PLACA ÚNICA NACIONAL Y LA RESOLUCIÓN 4923 DE DEL 27 DE OCTUBRE DE 1994 PLACA ÚNICA NACIONAL PARA MOTOCICLETAS DEL MINISTERIO DE TRANSPORTES</t>
  </si>
  <si>
    <t>INGENIERIA DE SEÑALIZACION SAS</t>
  </si>
  <si>
    <t>HASTA 31 DE DICIEMBRE DE 2021</t>
  </si>
  <si>
    <t>XENCO S.A</t>
  </si>
  <si>
    <t>PRESTAR SERVICIOS PROFESIONALES PARA BRINDAR ASESORIA Y ACOMPAÑAMIENTO EN LOS DIFERENTES ASUNTOS Y ACTIVIDADES DE ESTRETEGIAS DE MERCADEO PARA LA DIRECCION DE TRANSITO DE BUCARAMANGA</t>
  </si>
  <si>
    <t>PRESTAR SERVICIOS PROFESIONALES COMO ARQUITECTO A LA SUBDIRECCIÓN TÉCNICA DE LA DIRECCIÓN DE TRÁNSITO DE BUCARAMANGA, PARA APOYAR EN EL ANÁLISIS, REVISIÓN, EVALUACIÓN Y SEGUIMIENTO DE ESTUDIOS DE MOVILIDAD DE ACUERDO CON LA NORMATIVIDAD VIGENTE EN EL MARCO DEL PROYECTO “FORTALECIMIENTO DE LA ESTRATEGIA DE CONTROL DEL TRÁNSITO VEHICULAR, PEATONAL Y DE LA SEGURIDAD VIAL EN EL MUNICIPIO DE BUCARAMANGA”.</t>
  </si>
  <si>
    <t>PRESTAR SERVICIOS DE APOYO A LA GESTION EN LA SALA DE RADIOCOMUNICACIONES, UNIDADES DE BLOQUEO A INFRACTORES (UBI) DEL GRUPO DE CONTROL VIAL DE LA DIRECCION DE TRANSITO DE BUCARMANGA, EN EL MARCO DEL PROYECTO “FORTALECIMIENTO DE LA ESTRATEGIA DE CONTROL DEL TRÁNSITO VEHICULAR, PEATONAL Y DE LA SEGURIDAD VIAL EN EL MUNICIPIO DE BUCARAMANGA".</t>
  </si>
  <si>
    <t xml:space="preserve">PRESTAR SERVICIOS PROFESIONALES COMO INGENIERO CIVIL EN LA SUBDIRECCIÓN TÉCNICA DE LA DIRECCIÓN DE TRÁNSITO DE BUCARAMANGA, PARA EL PLAN LOCAL DE SEGURIDAD VIAL – PLSV Y EN LAS SIMULACIONES DE MOVILIDAD DEL TRÁNSITO VEHICULAR-PEATONAL, EN EL MARCO DEL PROYECTO, “FORTALECIMIENTO DE LA ESTRATEGIA DE CONTROL DEL TRÁNSITO VEHICULAR, PEATONAL Y DE LA SEGURIDAD VIAL EN EL MUNICIPIO DE BUCARAMANGA". </t>
  </si>
  <si>
    <t xml:space="preserve">PRESTAR SERVICIOS PROFESIONALES COMO ADMINISTRADOR DE EMPRESAS PARA APOYAR EN LOS DIFERENTES ASUNTOS ADMINISTRATIVOS AL GRUPO DE CONTROL VIAL  DE LA DIRECCION DE TRANSITO DE BUCARAMANGA, EN EL MARCO DEL PROYECTO “FORTALECIMIENTO DE LA ESTRATEGIA DE CONTROL DEL TRÁNSITO VEHICULAR, PEATONAL Y DE LA SEGURIDAD VIAL EN EL MUNICIPIO DE BUCARAMANGA". </t>
  </si>
  <si>
    <t xml:space="preserve">PRESTAR SERVICIOS PROFESIONALES EN LA OFICINA ASESORA DE SISTEMAS PARA LA GESTIÓN, PLANEACIÓN, SEGUIMIENTO Y MANTENIMIENTO DE LA SEGURIDAD DE LA INFORMACIÓN DE LA DIRECCIÓN DE TRÁNSITO DE BUCARAMANGA.  </t>
  </si>
  <si>
    <t>PRESTAR SERVICIOS PROFESIONALES COMO CONTADOR PÚBLICO PARA BRINDAR ASESORÍA Y APOYO EN LOS DIFERENTES PROCESOS EN EL ÁREA DE TESORERÍA - SUBDIRECCIÓN FINANCIERA DE LA DIRECCIÓN DE TRÁNSITO DE BUCARAMANGA</t>
  </si>
  <si>
    <t>SUMINISTRO DE CARNETS INSTITUCIONALES PARA LA DIRECCIÓN DE TRANSITO DE BUCARAMANGA</t>
  </si>
  <si>
    <t>8 MESES</t>
  </si>
  <si>
    <t>HISESA S.A.S</t>
  </si>
  <si>
    <t xml:space="preserve">PRESTAR SERVICIOS DE SOPORTE Y MANTENIMIENTO DEL SOFTWARE FINANCIERO SX-ADVANCED PARA LOS MÓDULOS DE CONTABILIDAD NIIF, INVENTARIO, TESORERÍA, PRESUPUESTO, ACTIVOS FIJOS Y NÓMINA DE LA DIRECCION DE TRANSITO DE BUCARAMAGA.
</t>
  </si>
  <si>
    <t xml:space="preserve">PRESTAR SERVICIOS DE APOYO A LA GESTION EN LAS ACTIVIDADES ADMINISTRATIVAS DEL GRUPO DE PLANEAMIENTO VIAL DE LA DIRECCION DE TRANSITO DE BUCARAMANGA, EN EL MARCO DEL PROYECTO “MANTENIMIENTO DEL SISTEMA DE SEMAFORIZACIÓN DEL MUNICIPIO DE BUCARAMANGA”.  </t>
  </si>
  <si>
    <t xml:space="preserve">PRESTAR SERVICIOS PROFESIONALES EN LA DIRECCIÓN DE TRANSITO DE BUCARAMANGA BRINDANDO ASESORÍA Y APOYO JURÍDICO AL GRUPO DE CONTROL VIAL, EN EL MARCO DEL PROYECTO “FORTALECIMIENTO DE LA ESTRATEGIA DE CONTROL DEL TRÁNSITO VEHICULAR, PEATONAL Y DE LA SEGURIDAD VIAL EN EL MUNICIPIO DE BUCARAMANGA". </t>
  </si>
  <si>
    <t>PRESTAR SERVICIOS PROFESIONALES PARA LAS DIFERENTES ACTIVIDADES ADMINISTRATIVAS Y DE CAMPO REQUERIDAS EN LA OFICINA DE SEÑALIZACION VIAL DE LA DIRECCIÓN DE TRÁNSITO DE BUCARAMANGA, EN EL MARCO DEL PROYECTO “FORMULACIÓN Y EJECUCIÓN DEL PLAN INTEGRAL DE SEÑALIZACIÓN VIAL DEL MUNICIPIO DE BUCARAMANGA”.</t>
  </si>
  <si>
    <t>SERVICIO DE FUMIGACIÓN, CONTROL DE PLAGAS, ELIMINACIÓN DE PANALES, DESINFECCIÓN COVID, LAVADO DE TECHOS, LAVADO DE TANQUES DE AGUA Y TOMA DE MUESTRAS FISICOQUÍMICAS Y MICROBIOLÓGICAS DEL AGUA EN LAS SEDES DE LA DIRECCIÓN DE TRÁNSITO DE BUCARAMANGA</t>
  </si>
  <si>
    <t>7 MESES</t>
  </si>
  <si>
    <t>AGROFUMIGACION INDUSTRIAL S.A.S</t>
  </si>
  <si>
    <t xml:space="preserve">PRESTAR SERVICIOS PROFESIONALES EN LA DIRECCIÓN DE TRANSITO DE BUCARAMANGA PARA FORTALECER EL PROCESO RELACIONADO AL SEGUIMIENTO Y CONTROL DE LAS ACTIVIDADES ADMINISTRATIVAS DEL GRUPO CONTROL VIAL, EN EL MARCO DEL PROYECTO “FORTALECIMIENTO DE LA ESTRATEGIA DE CONTROL DEL TRÁNSITO VEHICULAR, PEATONAL Y DE LA SEGURIDAD VIAL EN EL MUNICIPIO DE BUCARAMANGA". </t>
  </si>
  <si>
    <t>SERVICIO DE RECOLECCIÓN, TRANSPORTE, TRATAMIENTO Y DISPOSICIÓN FINAL DE RESIDUOS PELIGROSOS, BIOLÓGICOS Y/O BIOSANITARIOS Y ANATOMPATOLÓGICOS EN LA DIRECCIÓN DE TRÁNSITO DE BUCARAMANGA</t>
  </si>
  <si>
    <t>SANDESOL S.A E.S.P</t>
  </si>
  <si>
    <t>PRESTAR SERVICIOS PROFESIONALES PARA BRINDAR ASESORÍA Y APOYO EN LOS DIFERENTES PROCESOS QUE SE LLEVAN A CABO EN LA SUBDIRECCIÓN FINANCIERA DE LA DIRECCIÓN DE TRANSITO DE BUCARAMANGA</t>
  </si>
  <si>
    <t xml:space="preserve">SERVICIO DE MANTENIMIENTO PREVENTIVO ESPECIALIZADO A LA CENTRAL DE SEMAFORIZACION Y REPARACION DE MODULOS ELECTRONICOS PARA EQUIPOS DE CONTROL DE SEMAFOROS SIEMENS EN LA CIUDAD DE BUCARAMANGA, EN EL MARCO DEL PROYECTO “MANTENIMIENTO DEL SISTEMA DE SEMAFORIZACIÓN DEL MUNICIPIO DE BUCARAMANGA”. </t>
  </si>
  <si>
    <t>3 MESES</t>
  </si>
  <si>
    <t>SIEMENS MOBILITY S.A.S</t>
  </si>
  <si>
    <t xml:space="preserve">COMPRA DE DISPOSITIVOS Y MATERIALES PARA SEGURIDAD, REGULACIÓN Y CANALIZACIÓN DEL TRÁNSITO, EN EL MARCO DEL PROYECTO DE INVERSION “FORMULACIÓN Y EJECUCIÓN DEL PLAN INTEGRAL DE SEÑALIZACIÓN VIAL DEL MUNICIPIO DE BUCARAMANGA”. 
</t>
  </si>
  <si>
    <t>15 DIAS</t>
  </si>
  <si>
    <t xml:space="preserve">LUIS IGNACIO BALAGUERA ORTIZ </t>
  </si>
  <si>
    <t xml:space="preserve">SERVICIO DE MANTENIMIENTO PARA MAQUINA DE PINTURA DE DEMARCACIÓN VIAL, EN EL MARCO DENTRO  EL PROYECTO DE INVERSION “FORMULACIÓN Y EJECUCIÓN DEL PLAN INTEGRAL DE SEÑALIZACIÓN VIAL DEL MUNICIPIO DE BUCARAMANGA”. </t>
  </si>
  <si>
    <t>1 MES</t>
  </si>
  <si>
    <t xml:space="preserve">INGENIERIA DE SEÑALIZACIÓN S.A.S </t>
  </si>
  <si>
    <t xml:space="preserve">CONTRATO INTERADMINISTRATIVO ENTRE LA DIRECCION DE TRANSITO DE BUCARAMANGA Y LA CORPORACION CENTRO CULTURAL DEL ORIENTE COLOMBIANO PARA LA REALIZACIÓN DE ACTIVIDADES DE LUDICOPEDAGOGICAS, EN EL MARCO DEL PROYECTO “IMPLEMENTACIÓN Y PROMOCIÓN DE PROGRAMAS DE EDUCACIÓN EN SEGURIDAD VIAL, MOVILIDAD SOSTENIBLE Y USO DE LA BICICLETA EN EL MUNICIPIO DE BUCARAMANGA”. </t>
  </si>
  <si>
    <t>08 MESES</t>
  </si>
  <si>
    <t>CORPORACION CENTRO CULTURAL DEL ORIENTE COLOMBIANO</t>
  </si>
  <si>
    <t>PRESTAR SERVICIOS PROFESIONALES PARA BRINDAR APOYO EN LOS DIFERENTES ASUNTOS DE LA OFICINA ASESORA DE PLANEACIÓN DE LA DIRECCIÓN DE TRÁNSITO DE BUCARAMANGA.</t>
  </si>
  <si>
    <t>COMPRA DE ELEMENTOS DE ASEO, NECESARIOS PARA LA LIMPIEZA GENERAL DE LAS DIFERENTES DEPENDENCIAS DE LA DIRECCIÓN DE TRANSITO DE BUCARAMANGA</t>
  </si>
  <si>
    <t>10 DIAS</t>
  </si>
  <si>
    <t>TODO ASEO SAS</t>
  </si>
  <si>
    <t>COMPRA DE ELEMENTOS DE CAFETERIA PARA LA DIRECCIÓN DE TRÁNISTO DE BUCARAMANGA</t>
  </si>
  <si>
    <t>PRESTACIÓN DE SERVICIOS DE VIGILANCIA Y SEGURIDAD PRIVADA PARA LA PROTECCIÓN DE LAS PERSONAS Y SALVAGUARDAR LOS BIENES MUEBLES E INMUEBLES QUE SE ENCUENTRAN BAJO LA TENENCIA, POSESIÓN O DOMINIO DE LA DIRECCIÓN DE TRÁNSITO DE BUCARAMANGA</t>
  </si>
  <si>
    <t xml:space="preserve">NUEVE (09) MESES y/o hasta el TREINTA Y UNO (31) DE DICIEMBRE DEL 2021 </t>
  </si>
  <si>
    <t>SEGURIDAD ACROPOLIS LTDA</t>
  </si>
  <si>
    <t>SUMINISTRO DE CERTIFICADOS DIGITALES PARA INTERACTUAR CONPLATAFORMAS TECNOLÓGICAS PARA LA DIRECCIÓN DE TRÁNSITO DE BUCARAMANGA</t>
  </si>
  <si>
    <t>HASTA EL 23 DE DICIEMBRE DE 2021</t>
  </si>
  <si>
    <t>GESTION DE SEGURIDAD ELECTRONICA S.A</t>
  </si>
  <si>
    <t>SERVICIO DE APOYO LOGÍSTICO Y ACOMPAÑAMIENTO EN EL DESARROLLO AL PLAN DE BIENESTAR SOCIAL 2021 PARA LOS FUNCIONARIOS PÚBLICOS Y SU NÚCLEO FAMILIAR DE LA DIRECCIÓN DE TRÁNSITO DE BUCARMANGA</t>
  </si>
  <si>
    <t xml:space="preserve">hasta el veintisiete (27) DE DICIEMBRE DEL 2021 </t>
  </si>
  <si>
    <t>CAJA SANTANDEREANA DE SUBSIDIO FAMILIAR CAJASAN</t>
  </si>
  <si>
    <t xml:space="preserve">CONTRATO DE ARRENDAMIENTO DE UN ESPACIO FISICO DOTADO DE CASETA CON TORRE Y SERVICIO DE ENERGIA, UBICADO EN EL CERRO PALONEGRO, VEREDA LA PUENTE JURISDICCIÓN DE LEBRIJA PARA UBICAR SISTEMA DE REPETIDOR Y UN ESPACIO FISICO DOTADO DE CASETA CON TORRE Y SERVICIO DE ENERGIA UBICADO EN EL KM. 12 CONJUNTO SAUSALITO, VÍA BUCARAMANGA – PAMPLONA, PARA UBICAR SISTEMA DE REPETIDOR CON ENLACE DE MICROONDAS, EN EL MARCO DEL PROYECTO “FORTALECIMIENTO DE LA ESTRATEGIA DE CONTROL DEL TRÁNSITO VEHICULAR, PEATONAL Y DE LA SEGURIDAD VIAL EN EL MUNICIPIO DE BUCARAMANGA". </t>
  </si>
  <si>
    <t xml:space="preserve">hasta el treinta y uno (31) DE DICIEMBRE DEL 2021 </t>
  </si>
  <si>
    <t>COMUNICACIONES DE SANTANDER S.A.S</t>
  </si>
  <si>
    <t>PRESTAR SERVICIOS DE APOYO A LA GESTIÓN EN LA DIRECCIÓN DE TRÁNSITO DE BUCARAMANGA, EN ACTIVIDADES RELACIONADAS CON EL PROCEDIMIENTO DE CARTERA, DE ACUERDO AL REGLAMENTO INTERNO ESTABLECIDO EN LA ENTIDAD, RESOLUCIÓN N° 180 DE 2018, MODIFICADA PARCIALMENTE POR LA RESOLUCIÓN N° 121 DE 2020 O LAS QUE LA MODIFIQUEN PARCIAL O TOTALMENTE</t>
  </si>
  <si>
    <t>RECUPERADORA Y NORMALIZADORA INTEGRAL DE CARTERA S.A.S. – GRUPO REINCAR S.A.S.</t>
  </si>
  <si>
    <t>RODRÍGUEZ Y CORREA ABOGADOS S.A.S</t>
  </si>
  <si>
    <t>COBRANZAS ESPECIALES DE SANTANDER S.A.S</t>
  </si>
  <si>
    <t>PRESTAR SERVICIOS PROFESIONALES COMO ABOGADO EN TODO LOS RELACIONADO CON LA IMPLEMENTACIÓN DEL SECOP II PARA ASESORAR Y DAR ACOMPAÑAMIENTO A LA DIRECCION DE TRANSITO DE BUCARAMANGA</t>
  </si>
  <si>
    <t xml:space="preserve">PRESTAR SERVICIOS DE APOYO A LA GESTIÓN EN LA OFICINA DE SEÑALIZACION VIAL DE LA DIRECCIÓN DE TRÁNSITO DE BUCARAMANGA PARA LAS ACTIVIDADES RELACIONADAS CON LA DEMARCACIÓN HORIZONTAL Y LA SEÑALIZACION VERTICAL DE LA CIUDAD EN EL MARCO DEL PROYECTO “FORMULACIÓN Y EJECUCIÓN DEL PLAN INTEGRAL DE SEÑALIZACIÓN VIAL DEL MUNICIPIO DE BUCARAMANGA”.  </t>
  </si>
  <si>
    <t>PRESTAR SERVICIOS DE APOYO A LA GESTIÓN EN LA DIRECCIÓN DE TRANSITO DE BUCARAMANGA EN LOS PROCESOS CONTRAVENCIONALES Y ASUNTOS RELACIONADOS EN LA OFICINA ASESORA JURIDICA</t>
  </si>
  <si>
    <t>PRESTAR SERVICIOS PROFESIONALES Y DE APOYO A LA GESTIÓN EN LA DIRECCIÓN DE TRANSITO DE BUCARAMANGA EN LOS PROCESOS CONTRAVENCIONALES Y ASUNTOS RELACIONADOS EN LA OFICINA ASESORA JURIDICA</t>
  </si>
  <si>
    <t>COMPRA DE PINTURA ACRILICA Y ADITAMENTOS PARA DEMARCACIÓN VIAL, EN EL MARCO DEL PROYECTO DE INVERSION “FORMULACIÓN Y EJECUCIÓN DEL PLAN INTEGRAL DE SEÑALIZACIÓN VIAL DEL MUNICIPIO DE BUCARAMANGA”</t>
  </si>
  <si>
    <t>PRESTAR SERVICIOS DE APOYO A LA GESTIÓN EN LA OFICINA DE REGISTRO DE CONDUCTORES DE LA DIRECCION DE TRANSITO DE BUCARAMANGA, EN ACTIVIDADES RELACIONADAS CON LA EXPEDICIÓN DE LICENCIAS DE CONDUCCIÓN</t>
  </si>
  <si>
    <t>PRESTAR SERVICIOS PROFESIONALES EN LOS PROGRAMAS Y ACTIVIDADES DEL SISTEMA DE GESTIÓN AMBIENTAL DE LA DIRECCIÓN DE TRÁNSITO DE BUCARAMANGA.</t>
  </si>
  <si>
    <t>ENAJENAR COMO CHATARRA UN LOTE DE TRESCIENTOS CUARENTA (340) VEHÍCULOS AUTOMOTORES DECLARADOS EN ABANDONO MEDIANTE LA RESOLUCIÓN 659 DEL 14 DE NOVIEMBRE DE 2017 Y DADOS DE BAJA MEDIANTE RESOLUCION 080 DEL 11 DE MARZO DE 2020, LAS CUALES SERÁN DESTINADAS A LA DESINTEGRACIÓN POR EL COMPRADOR DE LAS MISMAS</t>
  </si>
  <si>
    <t xml:space="preserve">2 MESES </t>
  </si>
  <si>
    <t>ECOSISTEMAS DEL ORIENTE SAS</t>
  </si>
  <si>
    <t xml:space="preserve">PRESTAR SERVICIOS DE APOYO A LA GESTIÓN EN LA OFICINA DE SEÑALIZACION VIAL DE LA DIRECCIÓN DE TRÁNSITO DE BUCARAMANGA PARA LAS ACTIVIDADES RELACIONADAS CON LA REVISIÓN, ACOMPAÑAMIENTO, CONTROL E INSPECCIÓN DE INFORMES DE CAMPO EN EL MARCO DEL PROYECTO “FORMULACIÓN Y EJECUCIÓN DEL PLAN INTEGRAL DE SEÑALIZACIÓN VIAL DEL MUNICIPIO DE BUCARAMANGA”. </t>
  </si>
  <si>
    <t>PORCENTAJE DE EJECUCION</t>
  </si>
  <si>
    <t>RECURSOS TOTALES DESEMBOLSADOS O PAGADOS</t>
  </si>
  <si>
    <t>RECURSOS PENDIENTES DE EJECUTAR</t>
  </si>
  <si>
    <t>6 MESES</t>
  </si>
  <si>
    <t>COMPRA DE SILLAS PARA LA DIRECCION DE TRANSITO DE BUCARAMANGA</t>
  </si>
  <si>
    <t>SUMINISTRO DE ELEMENTOS DE PROTECCIÓN PERSONAL PARA LOS FUNCIONARIOS, EN ATENCIÓN A LOS PROGRAMAS DEL SISTEMA DE GESTIÓN EN SEGURIDAD Y SALUD EN EL TRABAJO DE LA DIRECCIÓN DE TRANSITO DE BUCARAMANGA</t>
  </si>
  <si>
    <t xml:space="preserve">PRESTAR SERVICIOS DE APOYO A LA GESTIÓN EN LAS DIFERENTES ACTIVIDADES AL GRUPO DE ALMACÉN E INVENTARIOS DE LA DIRECCIÓN DE TRANSITO DE BUCARAMANGA </t>
  </si>
  <si>
    <t>PRESTAR SERVICIOS DE APOYO A LA GESTION EN LA DIRECCION DE TRANSITO DE BUCARAMANGA, EN LO RELACIONADO CON EL MANTENIMIENTO LOCATIVO DE LA ENTIDAD</t>
  </si>
  <si>
    <t>PRESTAR SERVICIOS DE APOYO A LA GESTIÓN EN LAS ACTIVIDADES DEL GRUPO DE CONTROL VIAL DE LA DIRECCION DE TRANSITO DE BUCARAMANGA PARA EL MEJORAMIENTO DE LA MOVILIDAD Y LA SEGURIDAD VIAL, EN EL MARCO DEL PROYECTO “FORTALECIMIENTO DE LA ESTRATEGIA DE CONTROL DEL TRÁNSITO VEHICULAR, PEATONAL Y DE LA SEGURIDAD VIAL EN EL MUNICIPIO DE BUCARAMANGA</t>
  </si>
  <si>
    <t>SEIS (6) MESES O HASTA AGOTAR PRESUPUESTO</t>
  </si>
  <si>
    <t xml:space="preserve">PRESTAR SERVICIOS PROFESIONALES COMO INGENIERO CIVIL EN LA SUBDIRECCION TECNICA DE LA DIRECCION DE TRANSITO DE BUCARAMANGA EN EL DESARROLLO Y ACOMPAÑAMIENTO DEL PLAN ZONAL, ZONAS DE ESTACIONAMIENTO REGULADO TRANSITORIO DE BUCARAMANGA - ZERT, EN EL MARCO DEL PROYECTO “FORMULACION Y EJECUCION DEL PLAN INTEGRAL DE SEÑALIZACION VIAL DEL MUNICIPIO DE BUCARAMANGA ". </t>
  </si>
  <si>
    <t xml:space="preserve">PRESTAR SERVICIOS PROFESIONALES COMO ARQUITECTO URBANISTA A LA SUBDIRECCIÓN TÉCNICA DE LA DIRECCIÓN DE TRÁNSITO DE BUCARAMANGA, PARA APOYAR LA FORMULACIÓN DE LOS ESTUDIOS TÉCNICOS EN LA ACTUALIZACIÓN DEL PLAN ZONAL DE ZONAS DE ESTACIONAMIENTO REGULADO TRANSITORIO – ZERT, TENDIENTE A LA MEJORA Y ORGANIZACIÓN DE LA MOVILIDAD Y SEGURIDAD VIAL, EN EL MARCO DEL PROYECTO “FORTALECIMIENTO DE LA ESTRATEGIA DE CONTROL DEL TRÁNSITO VEHICULAR, PEATONAL Y DE LA SEGURIDAD VIAL EN EL MUNICIPIO DE BUCARAMANGA”. </t>
  </si>
  <si>
    <t xml:space="preserve">PRESTAR SERVICIOS PROFESIONALES COMO ABOGADO EN LA SUBDIRECCIÓN TÉCNICA DE LA DIRECCION DE TRANSITO DE BUCARAMANGA PARA BRINDAR ASESORIA Y ACOMPAÑAMIENTO JURÍDICO, EN EL MARCO DEL PROYECTO “FORTALECIMIENTO DE LA ESTRATEGIA DE CONTROL DEL TRÁNSITO VEHICULAR, PEATONAL Y DE LA SEGURIDAD VIAL EN EL MUNICIPIO DE BUCARAMANGA".  </t>
  </si>
  <si>
    <t>2 MESES</t>
  </si>
  <si>
    <t>COMPRA DE CARPETAS DE ARCHIVO PARA LA PRESERVACIÓN, CONSERVACIÓN, Y CUSTODIA DE LOS DOCUMENTOS PRODUCIDOS POR LA DIRECCIÓN DE TRÁNSITO DE BUCARAMANGA EN CUMPLIMIENTO DE SUS FUNCIONES</t>
  </si>
  <si>
    <t xml:space="preserve">COMPRA DE INSUMOS Y REPUESTOS PARA GARANTIZAR EL FUNCIONAMIENTO DEL CDA EN LA INSPECCIÓN DE VEHÍCULOS EN EL MARCO DEL PROYECTO “FORTALECIMIENTO DE LA GESTIÓN OPERATIVA PARA LA EFICIENTE PRESTACIÓN DE SERVICIOS DEL CENTRO DE DIAGNÓSTICO AUTOMOTOR DE LA DIRECCIÓN DE TRÁNSITO DE BUCARAMANGA”. </t>
  </si>
  <si>
    <t xml:space="preserve">COMPRA DE 12.000 CERTIFICADOS DE REVISIÓN TÉCNICO-MECÁNICA Y EMISIONES CONTAMINANTES VIRTUALES PARA EL CENTRO DE DIAGNÓSTICO AUTOMOTOR DE LA DIRECCIÓN DE TRÁNSITO DE BUCARAMANGA. </t>
  </si>
  <si>
    <t>PRESTAR SERVICIOS DE APOYO A LA GESTIÓN EN LA DIFERENTES ACTIVIDADES ADMINISTRATIVAS DEL GRUPO DE CONTROL VIAL EN EL MARCO DEL PROYECTO “FORTALECIMIENTO DE LA ESTRATEGIA DE CONTROL DEL TRÁNSITO VEHICULAR, PEATONAL Y DE LA SEGURIDAD VIAL EN EL MUNICIPIO DE BUCARAMANGA</t>
  </si>
  <si>
    <t>PRESTAR SERVICIOS PROFESIONALES COMO INGENIERO INDUSTRIAL BRINDANDO ASESORÍA Y ACOMPAÑAMIENTO EN LAS AUDITORIAS, SEGUIMIENTOS E INFORMES QUE SE REQUIEREN EN LA DIRECCIÓN DE TRÁNSITO DE BUCARAMANGA</t>
  </si>
  <si>
    <t>PRESTAR SERVICIOS DE APOYO A LA GESTIÓN AL GRUPO DE CULTURA VIAL DE LA DIRECCION DE TRÁNSITO DE BUCARAMANGA EN LAS DIFERENTES ACTIVIDADES ADMINISTRATIVAS EN EL MARCO DEL PROYECTO “IMPLEMENTACIÓN Y PROMOCIÓN DE PROGRAMAS DE EDUCACIÓN EN SEGURIDAD VIAL, MOVILIDAD SOSTENIBLE Y USO DE LA BICICLETA EN EL MUNICIPIO DE BUCARAMANGA</t>
  </si>
  <si>
    <t>PRESTAR SERVICIOS DE APOYO A LA GESTIÓN PARA BRINDAR APOYO EN LO RELACIONADO CON EL ASEO GENERAL DE LA DIRECCIÓN DE TRÁNSITO DE BUCARAMANGA</t>
  </si>
  <si>
    <t xml:space="preserve">SERVICIO DE LAVADO PARA LOS VEHÍCULOS TIPO CAMIÓN, AUTOMÓVIL, CAMIONETA Y MICROBUS DE PROPIEDAD DE LA DIRECCIÓN DE TRANSITO DE BUCARAMANGA  EN EL MARCO DEL PROYECTO "FORTALECIMIENTO DE LA ESTRATEGIA DE CONTROL DEL TRANSITO VEHICULAR, PEATONAL Y DE LA SEGURIDAD VIAL EN EL MUNICIPIO DE BUCARAMANGA. </t>
  </si>
  <si>
    <t>PRESTAR SERVICIOS DE APOYO A LA GESTION EN LA SALA DE RADIOCOMUNICACIONES, UNIDADES DE BLOQUEO A INFRACTORES (UBI) DEL GRUPO DE CONTROL VIAL DE LA DIRECCION DE TRANSITO DE BUCARMANGA, EN EL MARCO DEL PROYECTO “FORTALECIMIENTO DE LA ESTRATEGIA DE CONTROL DEL TRÁNSITO VEHICULAR, PEATONAL Y DE LA SEGURIDAD VIAL EN EL MUNICIPIO DE BUCARAMANGA</t>
  </si>
  <si>
    <t xml:space="preserve">PRESTAR SERVICIOS PROFESIONALES PARA EL APOYO AL MANTENIMIENTO LOCATIVO DE LA DIRECCION DE TRANSITO DE BUCARAMANGA. </t>
  </si>
  <si>
    <t xml:space="preserve">SUMINISTRO DE SEÑALES VERTICALES DE TRANSITO PARA EL MANTENIMIENTO E IMPLEMENTACIÓN DE NUEVA SEÑALIZACIÓN VIAL, EN EL MARCO DEL PROYECTO DE INVERSION “FORMULACIÓN Y EJECUCIÓN DEL PLAN INTEGRAL DE SEÑALIZACIÓN VIAL DEL MUNICIPIO DE BUCARAMANGA”. </t>
  </si>
  <si>
    <t xml:space="preserve">COMPRA DE CELDAS PARA FRENÓMETRO Y ALINEADOR AL PASO PARA GARANTIZAR EL FUNCIONAMIENTO DEL CDA EN LA INSPECCIÓN DE VEHÍCULOS EN EL MARCO DEL PROYECTO “FORTALECIMIENTO DE LA GESTIÓN OPERATIVA PARA LA EFICIENTE PRESTACIÓN DE SERVICIOS DEL CENTRO DE DIAGNÓSTICO AUTOMOTOR DE LA DIRECCION DE TRÁNSITO DE BUCARAMANGA. </t>
  </si>
  <si>
    <t>PRESTAR SERVICIOS DE APOYO EN LA IMPLEMENTACIÓN DE LAS DIFERENTES ACTIVIDADES DEL SISTEMA DE GESTIÓN DE LA SEGURIDAD Y SALUD EN EL TRABAJO DE ACUERDO A LOS ESTANDARES MINIMOS DEL SG-SST DE LA DIRECCIÓN DE TRÁNSITO DE BUCARAMANGA</t>
  </si>
  <si>
    <t>PRESTAR SERVICIOS PROFESIONALES DE ABOGADO PARA LA ASESORÍA Y APOYO A LA OFICINA ASESORA JURÍDICA DE LA DIRECCIÓN DE TRÁNSITO DE BUCARAMANGA EJERCIENDO LA DEFENSA MATERIAL Y TÉCNICA EN LOS PROCESOS JUDICIALES, EXTRAJUDICIALES, CONSTITUCIONALES Y/O ADMINISTRATIVOS EN LOS QUE SEA PARTE LA ENTIDAD.</t>
  </si>
  <si>
    <t>PRESTAR SERVICIOS DE APOYO A LA GESTIÓN EN LA OFICINA DE CONTRATACIÓN DE LA DIRECCIÓN DE TRÁNSITO DE BUCARAMANGA EN LOS DIFERENTES TRÁMITES ADMINISTRATIVOS Y PUBLICACIONES EN PLATAFORMAS QUE SE REQUIERAN.</t>
  </si>
  <si>
    <t>PRESTAR SERVICIOS DE APOYO A LA GESTIÓN EN LAS ACTIVIDADES DEL GRUPO DE PLANEAMIENTO VIAL DE LA DIRECCIÓN DE TRÁNSITO DE BUCARAMANGA EN LO RELACIONADO EN LA TOMA DE INFORMACIÓN PRIMARIA DE CAMPO Y DEMÁS CARACTERÍSTICAS TÉCNICAS DEL TRÁNSITO Y LA MOVILIDAD VIAL, EN EL MARCO DEL PROYECTO "FORTALECIMIENTO DE LA ESTRATEGIA DE CONTROL DE TRÁNSITO VEHICULAR, PEATONAL Y DE LA SEGURIDAD VIAL EN EL MUNICIPIO DE BUCARAMANGA</t>
  </si>
  <si>
    <t>SUMINISTRO DE INSUMOS QUE SE REQUIEREN PARA LA ELABORACIÓN DE LICENCIAS DE CONDUCCIÓN Y LICENCIAS DE TRANSITO DE LA DIRECCIÓN DE TRANSITO DE BUCARAMANGA</t>
  </si>
  <si>
    <t>SUMINISTRO DE LUBRICANTES DE REFERENCIA 20W50, 15W40, 80W90, HIDRAULICO ISO 68, FILTROS DE ACEITE Y FILTROS DE COMBUSTIBLES ORIGINALES PARA LOS VEHÍCULOS QUE CONFORMAN EL PARQUE AUTOMOTOR DE LA DIRECCIÓN DE TRANSITO DE BUCARAMANGA, EN EL MARCO DEL PROYECTO DE INVERSIÓN "FORTALECIMIENTO DE LA ESTRATEGIA DE CONTROL DEL TRÁNSITO VEHICULAR, PEATONAL Y DE LA SEGURIDAD VIAL EN EL MUNICIPIO DE BUCARAMANGA</t>
  </si>
  <si>
    <t>PRESTAR SERVICIOS PROFESIONALES COMO ABOGADO PARA BRINDAR ASESORÍA, ACOMPAÑAMIENTO Y APOYO JURÍDICO A LA JEFE OFICINA ASESORA JURÍDICA DE LA DIRECCIÓN DE TRÁNSITO DE BUCARAMANGA, ASÍ COMO EJERCER LA DEFENSA MATERIAL Y TÉCNICA EN LOS PROCESOS PENALES Y/O ADMINISTRATIVOS EN QUE SEA PARTE LA ENTIDAD</t>
  </si>
  <si>
    <t>PRESTAR SERVICIOS PROFESIONALES EN LA DIRECCIÓN DE TRÁNSITO DE BUCARAMANGA BRINDANDO ASESORÍA Y APOYO JURÍDICO AL GRUPO DE CONTROL VIAL, EN EL MARCO DEL PROYECTO “FORTALECIMIENTO DE LA ESTRATEGIA DE CONTROL DE TRÁNSITO VEHICULAR, PEATONAL Y DE LA SEGURIDAD VIAL EN EL MUNICIPIO DE BUCARAMANGA</t>
  </si>
  <si>
    <t>PRESTAR SERVICIOS PROFESIONALES COMO CONTADOR PÚBLICO PARA BRINDAR ASESORÍA Y APOYO EN LOS DIFERENTES PROCESOS EN LOS ÁREA DE TESORERÍA- SUBDIRECCIÓN FINANCIERA DE LA DIRECCIÓN DE TRÁNSITO DE BUCARAMANGA</t>
  </si>
  <si>
    <t>PRESTAR SERVICIOS DE APOYO A LA GESTIÓN EN LA DIRECCIÓN DE TRANSITO DE BUCARAMANGA PARA APOYAR EN LAS RELACIONADAS DEL PARQUE AUTOMOTOR DE LA ENTIDAD EN EL MARCO DEL PROYECTO FORTALECIMIENTO DE LA ESTRATEGIA DE CONTROL DEL TRÁNSITO VEHICULAR PEATONAL Y DE LA SEGURIDAD VIAL EN EL MUNICIPIO DE BUCARAMANGA</t>
  </si>
  <si>
    <t>PRESTAR SERVICIOS PROFESIONALES COMO INGENIERO DE SISTEMAS EN EL SOPORTE DE SEGUNDO NIVEL PARA LOS DIFERENTES SISTEMAS DE INFORMACIÓN DE LA DIRECCIÓN DE TRÁNSITO DE BUCARAMANGA</t>
  </si>
  <si>
    <t>PRESTAR SERVICIOS DE APOYO A LA GESTIÓN BRINDANDO SOPORTE EN LOS PROGRAMAS DE ADMINISTRACIÓN DE DATOS Y EL SOPORTE DE SEGUNDO NIVEL A LOS SISTEMAS DE INFORMACIÓN DE LA ENTIDAD LIDERADOS O CARGO DE LA OFICINA ASESORA DE SISTEMAS DE LA DIRECCIÓN DE TRÁNSITO DE BUCARAMANGA</t>
  </si>
  <si>
    <t xml:space="preserve">COMPRA DE DOTACION (UNIFORMES) VIGENCIA 2021 PARA EL PERSONAL DEL GRUPO DE CONTROL VIAL DE LA DIRECCIÓN DE TRANSITO DE BUCARAMANGA EN EL MARCO DEL PROYECTO DE INVERSIÓN "FORTALECIMIENTO DE LA ESTRATEGIA DE CONTROL DEL TRANSITO VEHICULAR, PEATONAL Y DE LA SEGURIDAD VIAL EN EL MUNICIPIO DE BUCARAMANGA. </t>
  </si>
  <si>
    <t>PRESTAR SERVICIOS PROFESIONALES EN LA DIRECCIÓN DE TRÁNSITO DE BUCARAMANGA BRINDANDO APOYO JURÍDICO EN LOS DIFERENTES ASUNTOS INTERNOS DE LA OFICINA ASESORA JURÍDICA</t>
  </si>
  <si>
    <t>PRESTAR SERVICIOS DE APOYO A LA GESTIÓN AL GRUPO DE ATENCIÓN AL CIUDADANO DE LA DIRECCIÓN DE TRÁNSITO DE BUCARAMANGA</t>
  </si>
  <si>
    <t>PRESTAR SERVICIOS DE APOYO A LA GESTIÓN EN LA OFICINA DE SEÑALIZACIÓN VIAL DE LA DIRECCIÓN DE TRÁNSITO DE BUCARAMANGA PARA LAS ACTIVIDADES RELACIONADAS CON LA SEÑALIZACIÓN DE LA CUIDAD EN EL MARCO DEL PROYECTO FORMULACIÓN Y EJECUCIÓN DEL PLAN INTEGRAL DE SEÑALIZACIÓN VIAL DEL MUNICIPIO DE BUCARAMANGA</t>
  </si>
  <si>
    <t>PRESTAR SERVICIOS PROFESIONALES PARA LAS DIFERENTES ACTIVIDADES ADMINISTRATIVAS Y DE CAMPO REQUERIDAS EN LA OFICINA DE SEÑALIZACIÓN VIAL DE LA DIRECCIÓN DE TRÁNSITO DE BUCARAMANGA EN EL MARCO DEL PROYECTO "FORMULACIÓN Y EJECUCIÓN DEL PLAN INTEGRAL DE SEÑALIZACIÓN VIAL DEL MUNICIPIO DE BUCARAMANGA</t>
  </si>
  <si>
    <t>PRESTAR SERVICIOS PROFESIONALES COMO ABOGADO BRINDANDO ASESORÍA Y ACOMPAÑAMIENTO EN ASUNTOS JURÍDICOS Y EN LOS PROCESOS DISCIPLINARIOS ADELANTADOS POR LA SECRETARIA GENERAL DE LA DIRECCIÓN DE TRÁNSITO DE BUCARAMANGA</t>
  </si>
  <si>
    <t>PRESTAR SERVICIOS DE APOYO A LA GESTIÓN Y ACOMPAÑAMIENTO EN LAS DIFERENTES ACTIVIDADES DEL GRUPO DE REGISTRO AUTOMOTOR DE LA DIRECCIÓN DE TRÁNSITO DE BUCARAMANGA</t>
  </si>
  <si>
    <t>PRESTAR SERVICIOS PROFESIONALES EN LA OFICINA DE SEÑALIZACIÓN VIAL DE LA DIRECCIÓN DE TRÁNSITO DE BUCARAMANGA PARA LAS ACTIVIDADES RELACIONADAS CON LA PROYECCIÓN, ACOMPAÑAMIENTO, CONTROL E INSPECCIÓN DE INFORMES, EN EL MARCO DEL PROYECTO “FORMULACIÓN Y EJECUCIÓN DEL PLAN INTEGRAL DE SEÑALIZACIÓN VIAL DEL MUNICIPIO DE BUCARAMANGA”</t>
  </si>
  <si>
    <t>PRESTAR SERVICIOS PROFESIONALES EN LA DIRECCIÓN DE TRÁNSITO DE BUCARAMANGA BRINDANDO ASESORÍA Y APOYO JURÍDICO A LA SUBDIRECCIÓN TÉCNICA</t>
  </si>
  <si>
    <t>PRESTAR SERVICIOS PROFESIONALES ESPECIALIZADOS A LA DIRECCIÓN DE TRÁNSITO DE BUCARAMANGA PARA BRINDAR ASESORÍA Y APOYO JURÍDICO EN DERECHO LABORAL PUBLICO</t>
  </si>
  <si>
    <t>PRESTAR SERVICIOS PROFESIONALES COMO ABOGADO PARA BRINDAR ASESORÍA Y ACOMPAÑAMIENTO JURÍDICO A LA JEFE OFICINA ASESORA JURÍDICA DE LA DIRECCIÓN DE TRÁNSITO DE BUCARAMANGA</t>
  </si>
  <si>
    <t>PRESTAR SERVICIOS DE APOYO A LA GESTIÓN EN LAS ACTIVIDADES ADMINISTRATIVAS DEL GRUPO DE PLANEAMIENTO VIAL DE LA DIRECCIÓN DE TRÁNSITO DE BUCARAMANGA, EN EL MARCO DEL PROYECTO “MANTENIMIENTO DEL SISTEMA DE SEMAFORIZACIÓN DEL MUNICIPIO DE BUCARAMANGA</t>
  </si>
  <si>
    <t>PRESTAR SERVICIOS DE APOYO A LA GESTIÓN EN LOS DIFERENTES EN LOS DIFERENTES TRAMITES JURÍDICOS QUE SE REQUIERAN EN EL GRUPO DE REGISTRO AUTOMOTOR DE LA DIRECCIÓN DE TRÁNSITO DE BUCARAMANGA</t>
  </si>
  <si>
    <t>PRESTAR SERVICIOS DE APOYO A LA GESTIÓN PARA ORGANIZAR Y ARCHIVAR LAS TARJETAS DE REGISTRO DE LOS VEHÍCULOS QUE REALICEN TRÁMITE ANTE LA DIRECCIÓN DE TRÁNSITO DE BUCARAMANGA</t>
  </si>
  <si>
    <t>PRESTAR SERVICIOS DE APOYO A LA GESTIÓN EN LA REVISIÓN TÉCNICO-MECÁNICA Y DE EMISIONES CONTAMINANTES EN LAS PISTAS DE INSPECCIÓN DEL CENTRO DE DIAGNOSTICO AUTOMOTOR, EN EL MARCO DEL PROYECTO “FORTALECIMIENTO DE LA GESTIÓN OPERATIVA PARA LA EFICIENTE PRESTACIÓN DEL SERVICIO DEL CENTRO DE DIAGNOSTICO AUTOMOTOR DE LA DIRECCIÓN DE TRÁNSITO DE BUCARAMANGA</t>
  </si>
  <si>
    <t>PRESTAR SERVICIOS DE APOYO A LA GESTIÓN EN LOS DIFERENTES ASUNTOS Y PROCESOS ADMINISTRATIVOS Y COMERCIALES QUE SE REALIZAN EN EL CDA, EN EL MARCO DEL PROYECTO “FORTALECIMIENTO DE LA GESTIÓN OPERATIVA PARA LA EFICIENTE PRESTACIÓN DEL SERVICIO DEL CENTRO DE DIAGNOSTICO AUTOMOTOR DE LA DIRECCIÓN DE TRÁNSITO DE BUCARAMANGA</t>
  </si>
  <si>
    <t>PRESTAR SERVICIOS DE APOYO A LA GESTIÓN EN LA SUBDIRECCIÓN TÉCNICA DE LA DIRECCIÓN DE TRÁNSITO DE BUCARAMANGA, EN EL DESARROLLO DE ACTIVIDADES RELACIONADAS CON LAS ESTRATEGIAS QUE INCENTIVEN EL USO RESPONSABLE DE MODOS ALTERNATIVOS DE TRANSPORTE, EN EL MARCO DEL PROYECTO “IMPLEMENTACIÓN Y PROMOCIÓN DE PROGRAMAS DE EDUCACIÓN EN SEGURIDAD VIAL, MOVILIDAD SOSTENIBLE Y USO DE LA BICICLETA EN EL MUNICIPIO DE BUCARAMANGA</t>
  </si>
  <si>
    <t>PRESTAR SERVICIOS PROFESIONALES PARA BRINDAR ASESORÍA Y APOYO EN LOS DIFERENTES PROCESOS QUE SE LLEVAN A CABO EN LA SUBDIRECCIÓN FINANCIERA DE LA DIRECCIÓN DE TRÁNSITO DE BUCARAMANGA</t>
  </si>
  <si>
    <t>PRESTAR SERVICIOS PROFESIONALES COMO INGENIERO INDUSTRIAL DE LA SUBDIRECCIÓN TÉCNICA DE LA DIRECCIÓN DE TRÁNSITO DE BUCARAMANGA CON EL FIN DE PROMOVER ESTRATEGIAS DE CONTROL Y SEGURIDAD VIAL, Y ACTUALIZACIÓN EN LOS PROCESOS MISIONALES</t>
  </si>
  <si>
    <t>PRESTAR SERVICIOS PROFESIONALES COMO ABOGADO PARA BRINDAR ASESORÍA Y ACOMPAÑAMIENTO EN LAS ACTUACIONES QUE ADELANTA LA OFICINA DE EJECUCIONES FISCALES DE LA DIRECCIÓN DE TRÁNSITO DE BUCARAMANGA</t>
  </si>
  <si>
    <t>PRESTAR SERVICIOS DE APOYO AL GRUPO DE CULTURA VIAL DE LA DIRECCIÓN DE TRÁNSITO DE BUCARAMANGA PARA EL DESARROLLO DE LAS ACTIVIDADES DE SEGURIDAD VIAL, EN EL MARCO DEL PROYECTO “IMPLEMENTACIÓN Y PROMOCIÓN DE PROGRAMAS DE EDUCACIÓN EN SEGURIDAD VIAL, MOVILIDAD SOSTENIBLE Y USO DE LA BICICLETA EN EL MUNICIPIO DE BUCARAMANGA”</t>
  </si>
  <si>
    <t>PRESTAR SERVICIOS DE APOYO A LA GESTIÓN AL CENTRO DIAGNÓSTICO AUTOMOTOR DE LA DIRECCIÓN DE TRÁNSITO DE BUCARAMANGA, EN LA RECEPCIÓN DE VEHÍCULOS AUTOMOTORES PARA LA REVISIÓN TÉCNICO-MECÁNICA Y DE EMISIONES CONTAMINANTES, EN EL MARCO DEL PROYECTO “FORTALECIMIENTO DE LA GESTIÓN OPERATIVA PARA LA EFICIENTE PRESTACIÓN DE SERVICIOS DEL CENTRO DIAGNOSTICO AUTOMOTOR DE LA DIRECCIÓN DE TRÁNSITO DE BUCARAMANGA”.</t>
  </si>
  <si>
    <t>PRESTAR SERVICIOS PROFESIONALES COMO INGENIERO MECÁNICO PARA BRINDAR ASESORÍA Y ACOMPAÑAMIENTO EN EL MANTENIMIENTO PREVENTIVO Y CORRECTIVO DE LOS EQUIPOS DE REVISIÓN TÉCNICO MECÁNICA Y DE EMISIONES CONTAMINANTES, Y EN LA VERIFICACIÓN DE LOS DIFERENTES PROCESOS DEL CDA, EN EL MARCO DEL PROYECTO “FORTALECIMIENTO DE LA GESTIÓN OPERATIVA PARA LA EFICIENTE PRESTACIÓN DE SERVICIOS DEL CENTRO DIAGNOSTICO AUTOMOTOR DE LA DIRECCIÓN DE TRÁNSITO DE BUCARAMANGA”</t>
  </si>
  <si>
    <t xml:space="preserve">PRESTAR SERVICIOS PROFESIONALES COMO INGENIERO DE SISTEMAS PARA GARANTIZAR EL BUEN FUNCIONAMIENTO DE LA RED DE LA ENTIDAD (CABLEADO ESTRUCTURADO Y REDES INALÁMBRICAS), MONITOREAR LOS ENLACES DE COMUNICACIONES Y GESTIONAR LOS SERVIDORES DE LA DIRECCIÓN DE TRÁNSITO DE BUCARAMANGA </t>
  </si>
  <si>
    <t>PRESTAR SERVICIOS DE APOYO AL GRUPO DE CULTURA VIAL DE LA DIRECCIÓN DE TRÁNSITO DE BUCARAMANGA PARA EL DESARROLLO DE LAS ACTIVIDADES DE SEGURIDAD VIAL, Y APOYO EN LA OPERACIÓN DE EQUIPOS DE TRANSPORTE, EN EL MARCO DEL PROYECTO  IMPLEMENTACIÓN Y PROMOCIÓN DE PROGRAMAS DE EDUCACIÓN EN SEGURIDAD VIAL, MOVILIDAD SOSTENIBLE Y USO DE LA BICICLETA EN EL MUNICIPIO DE BUCARAMANGA</t>
  </si>
  <si>
    <t xml:space="preserve">PRESTAR SERVICIOS DE APOYO A LA GESTIÓN PARA LA PRODUCCIÓN Y EDICIÓN DE PIEZAS AUDIOVISUALES EN LA OFICINA DE COMUNICACIÓN Y PRENSA DE LA DIRECCIÓN DE TRÁNSITO DE BUCARAMANGA </t>
  </si>
  <si>
    <t>PRESTAR SERVICIOS DE APOYO  A LA GESTIÓN AL GRUPO DE CULTURA VIAL DE LA DIRECCIÓN DE TRÁNSITO DE BUCARAMANGA EN LAS ACTIVIDADES LÚDICAS Y PEDAGÓGICAS DE SEGURIDAD VIAL, EN EL MARCO DEL PROYECTO  IMPLEMENTACIÓN Y PROMOCIÓN DE PROGRAMAS DE EDUCACIÓN EN SEGURIDAD VIAL, MOVILIDAD SOSTENIBLE Y USO DE LA BICICLETA EN EL MUNICIPIO DE BUCARAMANGA</t>
  </si>
  <si>
    <t>PRESTAR SERVICIOS PROFESIONALES EN LA SUBDIRECCIÓN TÉCNICA DE LA DIRECCIÓN DE TRÁNSITO DE BUCARAMANGA, EN LO RELACIONADO A LA PSICOLOGÍA PARA LA MOVILIDAD Y AL CENTRO DE INVESTIGACIÓN, EN EL MARCO DEL PROYECTO  IMPLEMENTACIÓN Y PROMOCIÓN DE PROGRAMAS DE EDUCACIÓN EN SEGURIDAD VIAL, MOVILIDAD SOSTENIBLE Y USO DE LA BICICLETA EN EL MUNICIPIO DE BUCARAMANGA</t>
  </si>
  <si>
    <t xml:space="preserve">PRESTAR SERVICIOS DE APOYO A LA GESTIÓN EN LAS ACTIVIDADES DEL GRUPO DE PLANEAMIENTO VIAL DE LA DIRECCIÓN DE TRÁNSITO DE BUCARAMANGA EN LO RELACIONADO A LA TOMA DE INFORMACIÓN PRIMARIA DE CAMPO Y DEMÁS CARACTERÍSTICAS TÉCNICAS DEL TRÁNSITO Y MOVILIDAD VIAL, EN EL MARCO DEL PROYECTO FORTALECIMIENTO DE LA ESTRATEGIA DE CONTROL DEL TRÁNSITO VEHICULAR, PEATONAL Y DE LA SEGURIDAD VIAL EN EL MUNICIPIO DE BUCARAMANGA  </t>
  </si>
  <si>
    <t xml:space="preserve">PRESTAR SERVICIOS DE APOYO A LA GESTIÓN EN LOS PROGRAMAS DE MANTENIMIENTO DE LOS DIFERENTES ACTIVOS TECNOLÓGICOS DE LA ENTIDAD A CARGO DE LA OFICINA ASESORA DE SISTEMAS DE LA DIRECCIÓN DE TRÁNSITO DE BUCARAMANGA </t>
  </si>
  <si>
    <t>PRESTAR SERVICIOS DE APOYO A LA GESTIÓN EN LAS ACTIVIDADES DEL GRUPO DE PLANEAMIENTO VIAL DE LA DIRECCIÓN DE TRÁNSITO DE BUCARAMANGA EN LO RELACIONADO A LA TOMA DE INFORMACIÓN PRIMARIA DE CAMPO Y DEMÁS CARACTERÍSTICAS TÉCNICAS DEL TRÁNSITO Y LA MOVILIDAD VIAL EN EL MARCO DEL PROYECTO “FORTALECIMIENTO DE LA ESTRATEGIA DE CONTROL DEL TRÁNSITO VEHICULAR, PEATONAL Y DE LA SEGURIDAD VIAL EN EL MUNICIPIO DE BUCARAMANGA</t>
  </si>
  <si>
    <t>PRESTAR SERVICIOS PROFESIONALES COMO INGENIERO INDUSTRIAL EN LA OFICINA DE PLANEAMIENTO VIAL DE LA DIRECCIÓN DE TRÁNSITO DE BUCARAMANGA, EN LAS DIFERENTES ACTIVIDADES DE INGENIERÍA Y SEGURIDAD VIAL, EN EL MARCO DEL PROYECTO “MANTENIMIENTO DEL SISTEMA DE SEMAFORIZACIÓN DEL MUNICIPIO DE BUCARAMANGA”</t>
  </si>
  <si>
    <t>PRESTAR SERVICIOS PROFESIONALES EN LOS PROGRAMAS Y ACTIVIDADES DEL SISTEMA DE GESTIÓN AMBIENTAL DE LA DIRECCIÓN DE TRÁNSITO DE BUCARAMANGA</t>
  </si>
  <si>
    <t>PRESTAR SERVICIOS PROFESIONALES EN LA DIRECCIÓN DE TRÁNSITO DE BUCARAMANGA PARA FORTALECER EL PROCESO RELACIONADO AL SEGUIMIENTO Y CONTROL DE LAS ACTIVIDADES ADMINISTRATIVAS DEL GRUPO CONTROL VIAL, EN EL MARCO DEL PROYECTO “FORTALECIMIENTO DE LA ESTRATEGIA DE CONTROL DEL TRÁNSITO VEHICULAR, PEATONAL Y DE LA SEGURIDAD VIAL EN EL MUNICIPIO DE BUCARAMANGA”</t>
  </si>
  <si>
    <t>PRESTAR SERVICIOS DE APOYO A LA GESTIÓN DE LA DIRECCIÓN DE TRÁNSITO DE BUCARAMANGA EN LA ORGANIZACIÓN Y ORDENACIÓN DEL ARCHIVO CENTRAL Y ARCHIVOS DE GESTIÓN, ACORDE A LA NECESIDAD DE CADA DEPENDENCIA Y/O GRUPOS DE TRABAJO, EN CUMPLIMIENTO CON LAS DISPOSICIONES LEGALES ARCHIVÍSTICAS VIGENTES</t>
  </si>
  <si>
    <t>PRESTAR SERVICIOS DE APOYO A LA GESTIÓN EN LA EJECUCIÓN Y SEGUIMIENTO DE LAS ACTIVIDADES Y PROGRAMAS DEL PLAN ESTRATÉGICO DE SEGURIDAD VIAL DE LA DIRECCIÓN DE TRÁNSITO DE BUCARAMANGA FORTALECIMIENTO DE LA ESTRATEGIA DE CONTROL DEL TRÁNSITO VEHICULAR, PEATONAL Y DE LA SEGURIDAD VIAL EN EL MUNICIPIO DE BUCARAMANGA</t>
  </si>
  <si>
    <t>PRESTAR SERVICIOS DE APOYO A LA GESTIÓN EN LA OFICINA DE COMUNICACIÓN Y PRENSA, A TRAVÉS DE LA ADMINISTRACIÓN Y ACTUALIZACIÓN DE CONTENIDOS DE LAS REDES SOCIALES DE LA ENTIDAD PARA FORTALECER LOS PROCESOS DE COMUNICACIÓN DE LA DIRECCIÓN DE TRÁNSITO DE BUCARAMANGA</t>
  </si>
  <si>
    <t>SUMINISTRO DE ELEMENTOS UTILES DE OFICINA, NECESARIOS PARA LA CORRECTA EJECUCIÓN DE LAS DIFERENTES ACTIVIDADES QUE SE DERROLLANPARA EL NORMAL FUNCIONAMIENTO DE LA ENTIDAD</t>
  </si>
  <si>
    <t>ADQUISICION DE LAS POLIZAS QUE CONFORMAN EL PROGRAMA DE SEGUROS DESTINADO A PROTEGER LAS PERSONAS, LOS BIENES E INTERES PATRIMONIALES Y AQUELLOS POR LOS QUE LLEGARE A SER LEGALMENTE RESPONSABLE LA DIRECCION DE TRANSITO DE BUCARAMANGA.</t>
  </si>
  <si>
    <t xml:space="preserve">PRESTAR SERVICIOS DE APOYO A LA GESTIÓN A LA DIRECCIÓN DE TRÁNSITO DE BUCARAMANGA EN LA ATENCIÓN DE USUARIOS, REPORTES E INFORMACIÓN A LA PLATAFORMA DISPUESTA POR EL RUNT, Y CON EL INGRESO Y EGRESO POR CONCEPTO DE LOS SERVICIOS PRESTADOS DEL CENTRO DE DIAGNOSTICO AUTOMOTOR, EN EL MARCO DEL PROYECTO FORTALECIMIENTO DE LA GESTIÓN OPERATIVA PARA LA EFICIENTE PRESTACIÓN DE SERVICIOS DEL CENTRO DE DIAGNÓSTICOS AUTOMOTOR DE LA DIRECCIÓN DE TRÁNSITO DE BUCARAMANGA.  </t>
  </si>
  <si>
    <t xml:space="preserve">PRESTAR SERVICIOS DE APOYO A LA GESTIÓN PARA EL MERCADEO Y BRINDAR ATENCIÓN DE LOS USUARIOS DEL CDA EN EL MARCO DEL PROYECTO FORTALECIMIENTO DE LA GESTIÓN OPERATIVA PARA LA EFICIENTE PRESTACIÓN DE SERVICIOS DEL CENTRO DE DIAGNÓSTICOS AUTOMOTOR DE LA DIRECCIÓN DE TRÁNSITO DE BUCARAMANGA.  </t>
  </si>
  <si>
    <t>PRESTAR SERVICIOS DE APOYO A LA GESTIÓN, PARA BRINDAR LA FORMULACIÓN, ACTUALIZACIÓN, EJECUCIÓN Y/O SEGUIMIENTO DE LOS PLANES, PROGRAMAS Y PROYECTOS LIDERADOS Y ENCARGADOS A LA OFICINA ASESORA DE PLANEACIÓN DE LA DIRECCIÓN DE TRÁNSITO DE BUCARAMANGA</t>
  </si>
  <si>
    <t xml:space="preserve">
PRESTAR SERVICIOS DE APOYO A LA GESTIÓN EN LAS DIFERENTES ACTIVIDADES DE PROCESAMIENTO DE INFORMACIÓN DE LA OFICINA ASESORA DE SISTEMAS DE LA DIRECCIÓN DE TRANSITO DE BUCARAMANGA 
</t>
  </si>
  <si>
    <t xml:space="preserve">PRESTAR SERVICIOS PROFESIONALES COMO INGENIERO INDUSTRIAL PARA BRINDAR APOYO EN LOS DIFERENTES PROCESOS DE GESTIÓN EN LA OFICINA ASESORA DE PLANEACIÓN DE LA DIRECCIÓN DE TRÁNSITO DE BUCARAMANGA 
</t>
  </si>
  <si>
    <t xml:space="preserve">PRESTAR SERVICIOS PROFESIONALES PARA BRINDAR ASESORÍA Y ACOMPAÑAMIENTO EN LOS DIFERENTES ASUNTOS Y ACTIVIDADES DE ESTRATEGIAS DE MERCADEO PARA LA DIRECCIÓN DE TRÁNSITO DE BUCARAMANGA 
</t>
  </si>
  <si>
    <t>PRESTAR SERVICIOS DE APOYO A LA GESTIÓN EN LA OFICINA DE PLANEAMIENTO VIAL DE LA DIRECCIÓN DE TRÁNSITO DE BUCARAMANGA, DESARROLLANDO ACTIVIDADES TÉCNICAS PARA EL SISTEMA CENTRAL Y PERIFÉRICO DE DE LA SEMAFORIZACIÓN, EN EL MARCO DEL PROYECTO MANTENIMIENTO DEL SISTEMA DE SEMAFORIZACIÓN DEL MUNICIPIO DE BUCARAMANGA</t>
  </si>
  <si>
    <t>PRESTAR SERVICIOS PROFESIONALES DE ABOGADO PARA ASESORÍA Y APOYO A LA OFICINA ASESORA JURÍDICA DE LA DIRECCIÓN DE TRANSITO DE BUCARAMANGA, ASÍ COMO EJERCER LA DEFENSA MATERIAL Y TÉCNICA DE LOS PROCESOS JUDICIALES , CONSTITUCIONALES, EXTRAJUDICIALES Y/O ADMINISTRATIVOS EN LOS QUE SEA PARTE LA ENTIDAD</t>
  </si>
  <si>
    <t xml:space="preserve">
PRESTAR SERVICIOS PROFESIONALES EN LA OFICINA DE DE PLANEAMIENTO VIAL DE LA DIRECCIÓN DE TRÁNSITO DE BUCARAMANGA, EN LAS DIFERENTES ACTIVIDADES DE INGENIERÍA ELECTRÓNICA, EN EL MARCO DEL PROYECTO MANTENIMIENTO DEL SISTEMA DE SEMAFORIZACIÓN DEL MUNICIPIO DE BUCARAMANGA   
</t>
  </si>
  <si>
    <t>PRESTAR SERVICIOS DE APOYO A LA GESTIÓN EN LA OFICINA DE SEÑALIZACIÓN VIAL DE LA DIRECCIÓN DE TRÁNSITO DE BUCARAMANGA PARA LAS ACTIVIDADES RELACIONADAS CON LA DEMARCACIÓN HORIZONTAL Y LA SEÑALIZACIÓN VERTICAL DE LA CIUDAD EN EL MARCO DEL PROYECTO FORMULACIÓN Y EJECUCIÓN DEL PLAN INTEGRAL DE SEÑALIZACIÓN VIAL DEL MUNICIPIO DE BUCARAMANGA</t>
  </si>
  <si>
    <t>PRESTAR SERVICIOS DE APOYO A LA GESTIÓN AL GRUPO DE CULTURA VIAL DE LA DIRECCIÓN DE TRÁNSITO DE BUCARAMANGA, EN EL MARCO DEL PROYECTO “IMPLEMENTACIÓN Y PROMOCIÓN DE PROGRAMAS DE EDUCACIÓN EN SEGURIDAD VIAL, MOVILIDAD SOSTENIBLE Y USO DE LA BICICLETA EN EL MUNICIPIO DE BUCARAMANGA”</t>
  </si>
  <si>
    <t>PRESTAR SERVICIOS PROFESIONALES DE ABOGADO PARA ASESORÍA Y APOYO A LA OFICINA ASESORA JURÍDICA DE LA DIRECCIÓN DE TRÁNSITO DE BUCARAMANGA, ASÍ COMO EJERCER LA DEFENSA MATERIAL Y TÉCNICA EN LOS PROCESOS JUDICIALES, EXTRAJUDICIALES, CONSTITUCIONALES Y/O ADMINISTRATIVOS EN QUE SEA PARTE LA ENTIDAD</t>
  </si>
  <si>
    <t>PRESTAR SERVICIOS DE APOYO A LA GESTIÓN EN LA OFICINA DE SEÑALIZACIÓN VIAL DE LA DIRECCIÓN DE TRÁNSITO DE BUCARAMANGA, PARA LAS ACTIVIDADES RELACIONADAS CON LA SEÑALIZACIÓN DE LA CIUDAD EN EL MARCO DEL PROYECTO FORMULACIÓN Y EJECUCIÓN DEL PLAN INTEGRAL DE SEÑALIZACIÓN VIAL DEL MUNICIPIO DE BUCARAMANGA</t>
  </si>
  <si>
    <t>PRESTAR SERVICIOS PROFESIONALES EN LA DIRECCIÓN DE TRÁNSITO DE BUCARAMANGA BRINDADO ASESORÍA Y APOYO JURÍDICO AL GRUPO DE CONTROL VIAL, EN EL MARCO DEL PROYECTO FORTALECIMIENTO DE LA ESTRATEGIA DE CONTROL DEL TRÁNSITO VEHICULAR, PEATONAL,Y DE LA SEGURIDAD VIAL EN EL MUNICIPIO DE BUCARAMANGA</t>
  </si>
  <si>
    <t>PRESTAR SERVICIOS DE APOYO A LA GESTIÓN EN LAS DIFERENTES ACTIVIDADES ADMINISTRATIVAS DE LA OFICINA ASESORA DE PLANEACIÓN DE LA DIRECCIÓN DE TRANSITO DE BUCARAMANGA</t>
  </si>
  <si>
    <t>PRESTAR SERVICIOS DE APOYO A LA GESTIÓN EN LAS ACTIVIDADES DEL GRUPO DE PLANEAMIENTO VIAL DE LA DIRECCIÓN DE TRÁNSITO DE BUCARAMANGA EN LO RELACIONADO A LA TOMA DE INFORMACIÓN PRIMARIA DE CAMPO Y DEMÁS CARACTERÍSTICAS TÉCNICAS DEL TRÁNSITO Y LA MOVILIDAD VIAL, EN EL MARCO DEL PROYECTO FORTALECIMIENTO DE LA ESTRATEGIA DE CONTROL DEL TRÁNSITO VEHICULAR, PEATONAL, Y DE LA SEGURIDAD VIAL, EN EL MUNICIPIO DE BUCARAMANGA</t>
  </si>
  <si>
    <t>PRESTAR SERVICIOS PROFESIONALES COMO INGENIERO CIVIL EN LA OFICINA DE PLANEAMIENTO VIAL DE LA DIRECCIÓN DE TRÁNSITO DE BUCARAMANGA, EN ACTIVIDADES DE INGENIERIA DE TRANSITO Y SEGURIDAD VIAL, EN EL MARCO DEL PROYECTO FORTALECIMIENTO DE LA ESTRATEGIA DE CONTROL VEHICULAR, PEATONAL Y DE LA SEGURIDAD VIAL EN EL MUNICIPIO DE PE BUCARAMANGA</t>
  </si>
  <si>
    <t>PRESTAR SERVICIOS PARA LA PRACTICA DE PRUEBAS TEORICAS PARA FUNCIONARIOS CON ACTIVIDADES DE CONDUCCION DE LA DIRECCION DE TRANSITO DE BUCARAMANGA</t>
  </si>
  <si>
    <t>PRESTAR SERVICIOS PROFESIONALES COMO INGENIERO CIVIL EN LA SUBDIRECCIÓN TÉCNICA DE LA DIRECCIÓN DE TRÁNSITO DE BUCARAMANGA, PARA EL PLAN LOCAL DE SEGURIDAD VIAL - PLSV Y EN LAS SIMULACIONES DE MOVILIDAD DEL TRÁNSITO VEHICULAR PEATONAL, EN EL MARCO DEL PROYECTO, FORTALECIMIENTO DE LA ESTRATEGIA DE CONTROL DEL TRÁNSITO VEHICULAR, PEATONAL Y DE LA SEGURIDAD VIAL EN EL MUNICIPIO DE BUCARAMANGA</t>
  </si>
  <si>
    <t>COMPRA DE BOMBILLOS HALOGENOS PARA LOS SEMAFOROS INSTALADOS EN EL MUNICIPIO DE BUCARAMANGA, EN EL MARCO DEL PROYECTO "MANTENIMIENTO DEL SISTEMA DE SEMAFORIZACIÓN DEL MUNICIPIO DE BUCARAMANGA"</t>
  </si>
  <si>
    <t xml:space="preserve">PRESTAR SERVICIOS DE APOYO A LA GESTIÓN PARA LA OPERACIÓN DE EQUIPOS DE TRANSPORTE Y LA INSTALACIÓN DE DISPOSITIVOS DE INMOVILIZACIÓN EN EL GRUPO CONTROL VIAL DE LA DIRECCIÓN DE TRÁNSITO DE BUCARAMANGA, EN EL MARCO DEL PROYECTO FORTALECIMIENTO DE LA ESTRATEGIA DE CONTROL DEL TRÁNSITO VEHICULAR, PEATONAL, Y DE LA SEGURIDAD VIAL EN EL MUNICIPIO DE BUCARAMANGA  
</t>
  </si>
  <si>
    <t>PRESTAR SERVICIOS DE APOYO A LA GESTIÓN PARA LA OPERACIÓN DE EQUIPOS DE TRANSPORTE Y LA INSTALACIÓN DE DISPOSITIVOS DE INMOVILIZACIÓN EN EL GRUPO CONTROL VIAL DE LA DIRECCIÓN DE TRÁNSITO DE BUCARAMANGA, EN EL MARCO DEL PROYECTO FORTALECIMIENTO DE LA ESTRATEGIA DE CONTROL DEL TRÁNSITO VEHICULAR, PEATONAL, Y DE LA SEGURIDAD VIAL EN EL MUNICIPIO DE BUCARAMANGA</t>
  </si>
  <si>
    <t>PRESTAR SERVICIOS DE APOYO A LA GESTIÓN EN LA OFICINA DE PLANEAMIENTO VIAL DE LA DIRECCIÓN DE TRÁNSITO DE BUCARAMANGA, PARA EL MANTENIMIENTO PREVENTIVO Y/O CORRECTIVO DEL SISTEMA CENTRAL Y PERIFÉRICO DE SEMAFORIZACIÓN, EN EL MARCO DEL PROYECTO MANTENIMIENTO DEL SISTEMA DE SEMAFORIZACIÓN DEL MUNICIPIO DE BUCARAMANGA</t>
  </si>
  <si>
    <t>PRESTAR SERVICIOS DE APOYO A LA GESTIÓN EN LAS ACTIVIDADES DE DIGITACIÓN, REPARTO, CLASIFICACIÓN, INVENTARIO, ENVÍO, CARGUE, Y DESCARGUE DE INFORMACIÓN DE LOS COMPARENDOS POR EL GRUPO DE CONTROL VIAL EN EL MARCO DEL PROYECTO FORTALECIMIENTO DE LA ESTRATEGIA DE CONTROL DEL TRÁNSITO VEHICULAR, PEATONAL Y DE LA SEGURIDAD VIAL EN EL MUNICIPIO DE BUCARAMANGA</t>
  </si>
  <si>
    <t>PRESTAR SERVICIOS DE APOYO A LA GESTIÓN EN LA DIRECCIÓN DE TRÁNSITO DE BUCARAMANGA EN LOS DIFERENTES TRÁMITES QUE SE LLEVAN A CABO EN LA OFICINA ASESORA JURÍDICA</t>
  </si>
  <si>
    <t>PRESTAR SERVICIOS DE APOYO A LA GESTIÓN EN LA SUBDIRECCIÓN TÉCNICA DE LA DIRECCIÓN DE TRÁNSITO DE BUCARAMANGA, EN ACTIVIDADES DE COMUNICACIÓN Y DIFUSIÓN DE CULTURA VIAL, EN EL MARCO DEL PROYECTO IMPLEMENTACIÓN Y PROMOCIÓN DE PROGRAMAS DE EDUCACIÓN EN SEGURIDAD VIAL, MOVILIDAD SOSTENIBLE Y USO DE LA BICICLETA EN EL MUNICIPIO DE BUCARAMANGA</t>
  </si>
  <si>
    <t>PRESTAR SERVICIOS DE APOYO A LA GESTIÓN EN LAS DIFERENTES ACTIVIDADES ADMINISTRATIVAS EN LA OFICINA DE EJECUCIONES FISCALES DE LA DIRECCIÓN DE TRANSITO DE BUCARAMANGA</t>
  </si>
  <si>
    <t>PRESTAR SERVICIOS PROFESIONALES COMO ADMINISTRADOR DE EMPRESAS PARA APOYAR EN LOS DIFERENTES ASUNTOS DE LA SUBDIRECCIÓN TÉCNICA DE LA DIRECCIÓN DE TRÁNSITO DE BUCARAMANGA, EN EL MARCO DEL PROYECTO FORTALECIMIENTO DE LA ESTRATEGIA DE CONTROL DE TRÁNSITO VEHICULAR, PEATONAL Y DE LA SEGURIDAD VIAL EN EL MUNICIPIO DE BUCARAMANGA</t>
  </si>
  <si>
    <t>PRESTAR SERVICIOS DE APOYO A LA GESTIÓN EN LA OFICINA DE PLANEAMIENTO VIAL DE LA DIRECCIÓN DE TRÁNSITO DE BUCARAMANGA, PARA EL MANTENIMIENTO CORRECTIVO Y/O PREVENTIVO DEL SISTEMA CENTRAL DE SEMAFORIZACIÓN DEL MUNICIPIO DE BUCARAMANGA</t>
  </si>
  <si>
    <t xml:space="preserve">PRESTAR SERVICIOS DE APOYO A LA GESTIÓN EN LAS ACTIVIDADES ADMINISTRATIVAS Y OPERATIVAS DEL PLAN DE MANTENIMIENTO PREVENTIVO Y O CORRECTIVO DE LOS VEHÍCULOS DE PROPIEDAD DE LA DIRECCIÓN DE TRÁNSITO DE BUCARAMANGA, EN EL MARCO DEL PROYECTO FORTALECIMIENTO DE LA ESTRATEGIA DE CONTROL DEL TRÁNSITO VEHICULAR, PEATONAL, Y DE LA SEGURIDAD VIAL, EN EL MUNICIPIO DE BUCARAMANGA  
</t>
  </si>
  <si>
    <t>SUMINISTRO DE EQUIPOS Y HERRAMIENTAS NECESARIAS EN ATENCION A LAS NECESIDADES REQUERIDAS POR LOS PLANES DE MANTENIMIENTO PREVENTIVO Y CORRECTIVO DEL PARQUE AUTOMOTOR DE LA DIRECCION DE TRANSITO DE BUCARAMANGA, EN EL MARCO DEL PROYECTO FORTALECIMIENTO DE LA ESTRATEGIA DE CONTROL DEL TRANSITO VEHICULAR, PEATONAL Y DE LA SEGURIDAD VIAL EN EL MUNICIPIO DE BUCARAMANGA.</t>
  </si>
  <si>
    <t>PRESTAR SERVICIOS DE APOYO A LA GESTIÓN EN LA DIRECCIÓN DE TRÁNSITO DE BUCARAMANGA EN LA ORGANIZACIÓN Y ORDENACIÓN DEL ARCHIVO CENTRAL Y ARCHIVOS DE GESTIÓN, ACORDE A LA NECESIDAD DE CADA DEPENDENCIA Y/ GRUPOS DE TRABAJO EN CUMPLIMIENTO CON LAS DISPOSICIONES LEGALES ARCHIVÍSTICAS VIGENTES</t>
  </si>
  <si>
    <t>PRESTAR SERVICIOS DE APOYO A LA GESTIÓN EN LAS ACTIVIDADES DEL GRUPO DE CONTROL VIAL DE LA DIRECCIÓN DE TRÁNSITO DE BUCARAMANGA PARA EL MEJORAMIENTO DE LA MOVILIDAD Y SEGURIDAD VIAL, EN EL MARCO DEL PROYECTO “FORTALECIMIENTO DE LA ESTRATEGIA DE CONTROL DEL TRÁNSITO VEHICULAR, PEATONAL Y DE LA SEGURIDAD VIAL EN EL MUNICIPIO DE BUCARAMANGA”</t>
  </si>
  <si>
    <t>PRESTAR SERVICIOS DE APOYO A LA GESTIÓN EN LAS ACTIVIDADES DEL GRUPO DE CONTROL VIAL DE LA DIRECCIÓN DE TRÁNSITO DE BUCARAMANGA PARA EL MEJORAMIENTO DE LA MOVILIDAD Y LA SEGURIDAD VIAL, EN EL MARCO DEL PROYECTO FORTALECIMIENTO DE LA ESTRATEGIA DE CONTROL DEL TRÁNSITO VEHICULAR, PEATONAL Y DE LA SEGURIDAD VIAL EN EL MUNICIPIO DE BUCARAMANGA</t>
  </si>
  <si>
    <t>PRESTAR SERVICIOS DE APOYO A LA GESTIÓN EN LAS ACTIVIDADES DEL GRUPO DE CONTROL VIAL DE LA DIRECCIÓN DE TRÁNSITO DE BUCARAMANGA PARA EL MEJORAMIENTO DE LA MOVILIDAD Y LA SEGURIDAD VIAL, EN EL MARCO DEL PROYECTO FORTALECIMIENTO DE LA ESTRATEGIA DE CONTROL DEL TRÁNSITO VEHICULAR, PEATONAL, Y DE LA SEGURIDAD VIAL EN EL MUNICIPIO DE BUCARAMANGA</t>
  </si>
  <si>
    <t>CONTRATAR EL SERVICIO DE ACTUALIZACIÓN CAPACITACIÓN, RENOVACIÓN Y ASISTENCIA TÉCNICA DEL SOFTWARE RTMYG PARA EL CENTRO DE DIAGNOSTICO AUTOMOTOR DENTRO DEL MARCO DEL PROYECTO FORTALECIMIENTO DE LA GESTIÓN OPERATIVA PARA LA EFICIENTE PRESTACIÓN DE SERVICIOS DEL CENTRO DE DIAGNOSTICO AUTOMOTOR DE LA DIRECCIÓN DE TRÁNSITO DE BUCARAMANGA</t>
  </si>
  <si>
    <t>SUMINISTRO DE COMBUSTIBLE PARA EL PARQUE AUTOMOTOR Y ELEMENTOS ESTACIONARIOS DE LA DIRECCIÓN DE TRÁNSITO DE BUCARAMANGA, EN EL MARCO DEL PROYECTO DE INVERSIÓN "FORTALECIMIENTO DE LA ESTRATEGIA DE CONTROL DE TRÁNSITO VEHICULAR, PEATONAL Y DE LA SEGURIDAD VIAL EN EL MUNICIPIO DE BUCARAMANGA</t>
  </si>
  <si>
    <t>SERVICIO DE IMPRESIÓN, ESCANEADO, INDEXACION Y COPIADO PARA LAS DIFERENTES DEPENDENCIAS DE LA DIRECCION DE TRANSITO DE BUCARAMANGA.</t>
  </si>
  <si>
    <t xml:space="preserve">PRESTAR SERVICIOS PROFESIONALES A LA DIRECCIÓN DE TRÁNSITO DE BUCARAMANGA, EN LA FORMULACIÓN, IMPLEMENTACIÓN Y PROMOCIÓN DE ACCIONES Y ESTRATEGIAS DE COMUNICACIÓN PARA LA GENERACIÓN DE PROCESOS DE CONCIENCIA CIUDADANA POR EL CUMPLIMIENTO DE LAS NORMAS DE TRÁNSITO EN LA CIUDAD, ASÍ COMO EN EL INCENTIVO EN EL USO RESPONSABLE DE MODOS ALTERNATIVOS DE TRANSPORTE, EN DESARROLLO DEL PROYECTO DE INVERSIÓN IMPLEMENTACIÓN Y PROMOCIÓN DE PROGRAMAS DE EDUCACIÓN EN SEGURIDAD VIAL, MOVILIDAD SOSTENIBLE Y USO DE LA BICILETA EN EL MUNICIPIO DE BUCARAMANGA. </t>
  </si>
  <si>
    <t>PRESTAR SERVICIOS DE APOYO A LA GESTIÓN EN LA SALA DE RADIOCOMUNICACIONES, UNIDADES DE BLOQUEO A INFRACTORES (UBI) DEL GRUPO DE CONTROL VIAL DE LA DIRECCIÓN DE TRANSITO DE BUCARAMANGA, EN EL MARCO DEL PROYECTO FORTALECIMIENTO DE LA ESTRATEGIA DE CONTROL DE TRANSITO VEHICULAR, PEATONAL Y DE LA SEGURIDAD VIAL EN EL MUNIPIO DE BUCARAMANGA</t>
  </si>
  <si>
    <t>PRESTAR SERVICIOS DE APOYO A LA GESTIÓN EN LAS ACTIVIDADES DEL GRUPO DE CONTROL VIAL DE LA DIRECCIÓN DE TRÁNSITO DE BUCARAMANGA PARA EL MEJORAMIENTO DE LA MOVILIDAD Y LA SEGURIDAD VIAL EN EL MARCO DEL PROYECTO FORTALECIMIENTO DE LA ESTRATEGIA DE CONTROL DE TRÁNSITO VEHICULAR, PEATONAL, Y DE LA SEGURIDAD VIAL EN EL MUNICIPIO DE BUCARAMANGA</t>
  </si>
  <si>
    <t>PRESTAR SERVICIOS DE APOYO A LA GESTIÓN EN LAS ACTIVIDADES DEL GRUPO DE PLANEAMIENTO VIAL DE LA DIRECCIÓN DE TRÁNSITO DE BUCARAMANGA EN LO RELACIONADO A LA TOMA DE INFORMACIÓN PRIMARIA DE CAMPO Y DEMÁS CARACTERÍSTICAS TÉCNICAS DEL TRÁNSITO Y LA MOVILIDAD VIAL, EN EL MARCO DEL PROYECTO FORTALECIMIENTO DE LA ESTRATEGIA DE CONTROL DEL TRÁNSITO VEHICULAR, PEATONAL Y DE LA SEGURIDAD VIAL EN EL MUNICIPIO DE BUCARAMANGA</t>
  </si>
  <si>
    <t>SERVICIO DE CALIBRACIÓN PARA LENTES DE OPACIDAD Y/O LENTES DE DENSIDAD NEUTRA PARA OPACIMETRO MARCA BRAINBEE, PARA LA REVISIÓN TÉCNICO MECÁNICA Y EMISIONES CONTAMINANTES DEL CENTRO DE DIAGNOSTICO AUTOMOTOR DE LA DIRECCIÓN DE TRÁNSITO DE BUCARAMANGA DENTRO DEL MARCO DEL PROYECTO DE FORTALECIMIENTO DE LA GESTIÓN OPERATIVA PARA LA EFICIENTE PRESTACIÓN DE SERVICIOS DEL CENTRO DE DIAGNOSTICO AUTOMOTOR DE LA DIRECCIÓN DE TRÁNSITO DE BUCARAMANGA</t>
  </si>
  <si>
    <t xml:space="preserve">PRESTAR SERVICIOS DE APOYO A LA GESTIÓN EN LA OFICINA DE SEÑALIZACIÓN VIAL DE LA DIRECCIÓN DE TRANSITO DE BUCARAMANGA PARA LAS ACTIVIDADES RELACIONADAS CON LA REVISIÓN, ACOMPAÑAMIENTO, CONTROL E INSPECCIÓN DE INFORMES DE CAMPO EN EL MARCO DEL PROYECTO FORMULACIÓN Y EJECUCIÓN DEL PLAN INTEGRAL DE SEÑALIZACIÓN VIAL DEL MUNICIPIO DE BUCARAMANGA.
</t>
  </si>
  <si>
    <t>PRESTAR SERVICIOS PROFESIONALES COMO ABOGADO PARA BRINDAR ASESORIA Y ACOMPAÑAMIENTO JURIDICO A LA JEFE OFICINA ASESORA JURIDICA DE LA DIRECCIÓN DE TRÁNSITO DE BUCARAMANGA</t>
  </si>
  <si>
    <t>PRESTAR SERVICIOS PROFESIONALES EN LA OFICINA DE PLANEAMIENTO VIAL EN LAS DIFERENTES ACTIVIDADES DE INGIENERIA CIVIL EN EL MARCO DEL PROYECTO MANTENIMIENTO DE SISTEMAS DE SEMAFORIZACIÓN DEL MUNIPIO DE BUCRAMANGA.</t>
  </si>
  <si>
    <t>PRESTAR SERVICIOS DE APOYO A LA GESTIÓN EN LAS ACTIVIDADES DEL GRUPO DE CONTROL VIAL DE LA DIRECCIÓN DE TRANSITO DE BUCARAMANGA PARA EL MEJORAMIENTO DE LA MOVILIDAD Y LA SEGURIDAD VIAL, EN EL MARCO DEL PROYECTO FORTALECIMIENTO DE LA ESTRATEGIA DE CONTROL DEL TRÁNSITO VEHICULAR, PEATONAL Y DE LA SEGURIDAD VIAL EN EL MUNICIPIO DE BUCARAMANGA</t>
  </si>
  <si>
    <t xml:space="preserve">PRESTAR SERVICIOS DE APOYO A LA GESTIÓN EN LA DIRECCIÓN DE TRANSITO DE BUCARAMANGA PARA APOYAR EN LOS TRAMITES Y PROCESOS NECESARIOS PARA LA CHATARRIZACIÓN DE LOS VEHICULOS ENCONTRADOS EN PATIOS DE LA ENTIDAD, EN EL MARCO DEL PROYECTO FORTALECIMIENTO DE LA ESTRATEGIA DE CONTROL DEL TRÁNSITO VEHICULAR, PEATONAL Y DE LA SEGURIDAD VIAL EN EL MUNICIPIO DE BUCARAMANGA
</t>
  </si>
  <si>
    <t>20 DIAS</t>
  </si>
  <si>
    <t>5 MESES</t>
  </si>
  <si>
    <t xml:space="preserve">45 DIAS </t>
  </si>
  <si>
    <t>2  MESES</t>
  </si>
  <si>
    <t>4 MESES</t>
  </si>
  <si>
    <t xml:space="preserve"> $               3.880.000</t>
  </si>
  <si>
    <t>TRES (03) MESES Y DIECINUEVE (19) DÍAS</t>
  </si>
  <si>
    <t>TRES (03) MESES Y DIECISEIS  (16) DÍAS</t>
  </si>
  <si>
    <t>.</t>
  </si>
  <si>
    <t>2 MES Y 15 DIAS</t>
  </si>
  <si>
    <t>1 MES Y 15 DIAS</t>
  </si>
  <si>
    <t>23 DIAS</t>
  </si>
  <si>
    <t>1MES</t>
  </si>
  <si>
    <t>TRES (03) MESES Y DOCE (12) DIAS</t>
  </si>
  <si>
    <t xml:space="preserve">TRES (03) MESES Y ONCE (11) DIAS </t>
  </si>
  <si>
    <t>ELVER DANILO FUQUENE RINCON</t>
  </si>
  <si>
    <t>ELKIN MAURICIO BALLESTEROS RIVERA</t>
  </si>
  <si>
    <t>ZAUDY MAGALY RODRIGUEZ ALVAREZ</t>
  </si>
  <si>
    <t>ELDA  LUENGAS RODRIGUEZ</t>
  </si>
  <si>
    <t>SONIA ABRIL RUEDA</t>
  </si>
  <si>
    <t>CARLOS ARTURO GOMEZ QUESADA</t>
  </si>
  <si>
    <t>KAREN LORAINE ORTIZ CASTRO</t>
  </si>
  <si>
    <t xml:space="preserve">CARLOS YESID GAMBOA GUERRERO  </t>
  </si>
  <si>
    <t>YIMY VEGA PACHECO</t>
  </si>
  <si>
    <t>NELSON ORLANDO  URREGO CAMERO</t>
  </si>
  <si>
    <t xml:space="preserve">LUZ JANETH REYES MARIÑO   </t>
  </si>
  <si>
    <t>CRISANTO AUGUSTO PEREZ PINTO</t>
  </si>
  <si>
    <t xml:space="preserve">FREDY ANTONIO GOMEZ GOMEZ  </t>
  </si>
  <si>
    <t>MARLY ANDREA PARRA GONZALEZ</t>
  </si>
  <si>
    <t>LUZ DARY DELGADO TOLOZA</t>
  </si>
  <si>
    <t xml:space="preserve">JUAN SEBASTIAN VARGAS SANCHEZ  </t>
  </si>
  <si>
    <t>EDGARDO ELIECER MENESES GUTIERREZ</t>
  </si>
  <si>
    <t>JAVIER EDUARDO RIPOLL PLATA</t>
  </si>
  <si>
    <t xml:space="preserve">ANDRES FELIPE VALBUENA GARZON </t>
  </si>
  <si>
    <t>OSCAR YESID CARDENAS SANTOS</t>
  </si>
  <si>
    <t>JAIME ENRIQUE FERNANDEZ RUIZ</t>
  </si>
  <si>
    <t>ANDRES ADOLFO MARTINEZ GOMEZ</t>
  </si>
  <si>
    <t xml:space="preserve">SAIRA MILENA SALAMANCA LARGO  </t>
  </si>
  <si>
    <t xml:space="preserve">JAVIER RICARDO RODRIGUEZ PINZON   </t>
  </si>
  <si>
    <t>LEIDY YADIRA SUAREZ RANGEL</t>
  </si>
  <si>
    <t>MONICA LILIANA CARRILLO PACHECO</t>
  </si>
  <si>
    <t xml:space="preserve">JOAN SEBASTIAN JAIMES </t>
  </si>
  <si>
    <t xml:space="preserve">NUBIA ANDREA LEAL ABRIL   </t>
  </si>
  <si>
    <t xml:space="preserve">SHAMIR AUGUSTO HERNANDEZ BUSTAMANTE </t>
  </si>
  <si>
    <t>SILVIA STEFFANY CAMACHO CASANOVA</t>
  </si>
  <si>
    <t xml:space="preserve">SANDRA MILENA JAIMES GAONA </t>
  </si>
  <si>
    <t>MIGUEL ANTONIO NAVARRETE MARTINEZ</t>
  </si>
  <si>
    <t xml:space="preserve">HENRY RENE MALUENDAS GARCIA       </t>
  </si>
  <si>
    <t xml:space="preserve">JORGE ALFONSO CAICEDO TOSCANO  </t>
  </si>
  <si>
    <t xml:space="preserve">SILVIA JULIANA VARGAS RAMIREZ </t>
  </si>
  <si>
    <t xml:space="preserve">YENIFHER ALEXANDRA ADARME MANTILLA     </t>
  </si>
  <si>
    <t>ANDREINA ROSAS CASTELLANOS</t>
  </si>
  <si>
    <t>CARLOS ARTURO SANTOYO BECERRA</t>
  </si>
  <si>
    <t xml:space="preserve">MARIO RINCON PRADA   </t>
  </si>
  <si>
    <t xml:space="preserve">LUZ ESNEDA ZARATE BARBOSA  </t>
  </si>
  <si>
    <t xml:space="preserve">JULIO CESAR RODRIGUEZ FLOREZ   </t>
  </si>
  <si>
    <t>DIEGO JULIAN OCHOA LIZCANO</t>
  </si>
  <si>
    <t xml:space="preserve">ERICK YESID CARREÑO SANCHEZ  </t>
  </si>
  <si>
    <t>ZULYMAR PEDRAZA DUARTE</t>
  </si>
  <si>
    <t xml:space="preserve">JORGE LUIS RODRIGUEZ ORDOÑEZ   </t>
  </si>
  <si>
    <t xml:space="preserve">ANGIE LIZETH BENITES MANOSALVA  </t>
  </si>
  <si>
    <t>JULIANA ANDREA LOPEZ GUERRERO</t>
  </si>
  <si>
    <t>IVON TATIANA SANTANDER SILVA</t>
  </si>
  <si>
    <t xml:space="preserve">MARIA CAMILA CHINCHILLA GOMEZ </t>
  </si>
  <si>
    <t>IVONNE ISLENDY FLOREZ CAICEDO</t>
  </si>
  <si>
    <t xml:space="preserve">ADRIANA LUCIA GOMEZ RUALES    </t>
  </si>
  <si>
    <t xml:space="preserve">ANDRES ORLANDO RUEDA PEÑA   </t>
  </si>
  <si>
    <t xml:space="preserve">JUAN SEBASTIAN ARDILA MUÑOZ    </t>
  </si>
  <si>
    <t xml:space="preserve">PIERRE AUGUSTO CHAPARRO HERNANDEZ </t>
  </si>
  <si>
    <t xml:space="preserve">JORGE EDUARDO LAMO GOMEZ </t>
  </si>
  <si>
    <t>MARTHA AYALA MORALES</t>
  </si>
  <si>
    <t xml:space="preserve">MELBA JAIMES SEQUEDA  </t>
  </si>
  <si>
    <t>JAIME ANDRES BECERRA HERRERA</t>
  </si>
  <si>
    <t>CARLOS HUMBERTO DIAZ GAITAN</t>
  </si>
  <si>
    <t xml:space="preserve">JHON ALESSANDRO GALAN BAUTISTA </t>
  </si>
  <si>
    <t>LADY MAYERLY CAMACHO DUARTE</t>
  </si>
  <si>
    <t>SERGIO ANDRES ARDILA PARRA</t>
  </si>
  <si>
    <t>JUAN CARLOS JIMENEZ PEÑA</t>
  </si>
  <si>
    <t>ANA MARIA FORERO NAVARRO</t>
  </si>
  <si>
    <t xml:space="preserve">INGRID GISETTE RODRIGUEZ RAMIREZ   </t>
  </si>
  <si>
    <t xml:space="preserve">JAVIER ELIAS GARCIA ACEVEDO   </t>
  </si>
  <si>
    <t xml:space="preserve">LILIANA MARCELA STAPPER BALLEN </t>
  </si>
  <si>
    <t xml:space="preserve">VIVIANA FUENTES JAIMES   </t>
  </si>
  <si>
    <t>SERGIO DAVID PEREZ PULIDO</t>
  </si>
  <si>
    <t>PEDRO ANTONIO ACUÑA TRUJILLO</t>
  </si>
  <si>
    <t xml:space="preserve">RONY GERMAN ORTIZ TOLOZA  </t>
  </si>
  <si>
    <t xml:space="preserve">LAURA NATHALIA SALAS FLOREZ </t>
  </si>
  <si>
    <t xml:space="preserve">CRISTIAN ANDRES MESA BUENAHORA   </t>
  </si>
  <si>
    <t>DIONER COLLANTES RANGEL</t>
  </si>
  <si>
    <t>ERNESTO RUEDA DIAZ</t>
  </si>
  <si>
    <t>DANIEL MORALES MENDOZA</t>
  </si>
  <si>
    <t xml:space="preserve">SERGIO ANDRES BALLESTEROS PALOMINO  </t>
  </si>
  <si>
    <t>JANNAKY PATRICIA ALARCON GUTIERREZ</t>
  </si>
  <si>
    <t>CRISTIAN ADRIAN CASTELLANOS PINTO</t>
  </si>
  <si>
    <t xml:space="preserve">MIGUEL ANDRES PRADA VARGAS </t>
  </si>
  <si>
    <t xml:space="preserve">CLAUDIA JOHANA SERRANO GUEVARA  </t>
  </si>
  <si>
    <t>BRAYAN PEREZ DELGADO</t>
  </si>
  <si>
    <t>OMAR RICARDO PEÑA BASTO</t>
  </si>
  <si>
    <t>LILIANA LUCIA URBANO GUAÑARITA</t>
  </si>
  <si>
    <t>JULIO CESAR ORDUZ</t>
  </si>
  <si>
    <t>WILLIAN MALAGON DIAZ</t>
  </si>
  <si>
    <t>ERNESTO QUIROGA QUIROGA</t>
  </si>
  <si>
    <t>MARLY YURANY DURAN CARRILLO</t>
  </si>
  <si>
    <t>DANIEL VILLAMIZAR AGUILAR</t>
  </si>
  <si>
    <t xml:space="preserve">XIOMARA ARIZA ARIZA   </t>
  </si>
  <si>
    <t>IVAN DARIO ZUÑIGA CHAPARRO</t>
  </si>
  <si>
    <t xml:space="preserve">JOHN JHAIDER CABALLERO VALDERRAMA </t>
  </si>
  <si>
    <t xml:space="preserve">DAVID ALBERTO ESPINOSA ALVAREZ </t>
  </si>
  <si>
    <t>JINNA MARCELA JEREZ ROJAS</t>
  </si>
  <si>
    <t xml:space="preserve">WALTER MOISES ROA ARENAS  </t>
  </si>
  <si>
    <t xml:space="preserve">ANDREA MARCELA SIERRA LIZARAZO    </t>
  </si>
  <si>
    <t xml:space="preserve">HUMBERTO MANTILLA NUÑEZ    </t>
  </si>
  <si>
    <t>DANIEL CABALLERO DURAN</t>
  </si>
  <si>
    <t xml:space="preserve">CHRISTIAN BAHAMON FLOREZ  </t>
  </si>
  <si>
    <t xml:space="preserve">MIGUEL ANGEL OSORIO GOMEZ  </t>
  </si>
  <si>
    <t xml:space="preserve">LUIS JOSE DEVERA RUEDA   </t>
  </si>
  <si>
    <t>ORLANDO GOMEZ PEÑA</t>
  </si>
  <si>
    <t xml:space="preserve">LUIS EDUARDO MARIN ZARAZA  </t>
  </si>
  <si>
    <t>REINALDO ANAYA SUAREZ</t>
  </si>
  <si>
    <t>EDISON GALVIS IBAÑEZ</t>
  </si>
  <si>
    <t xml:space="preserve">JOSE ALVARO MARTÍNEZ MENESES   </t>
  </si>
  <si>
    <t>MAXIMO LUNA ESCOBAR</t>
  </si>
  <si>
    <t>DAYRON ALBERTO URIBE SANCHEZ</t>
  </si>
  <si>
    <t xml:space="preserve">EDELBERTO POSADA CRUZ   </t>
  </si>
  <si>
    <t>NATHALIA FERNANDA GONZALEZ PARRA</t>
  </si>
  <si>
    <t>JESUS EDUARDO LOZANO PEREZ</t>
  </si>
  <si>
    <t>JONAS PATRICIO ARCHBOLD BOWIE</t>
  </si>
  <si>
    <t>BRAYAN CORONEL JAIMES</t>
  </si>
  <si>
    <t xml:space="preserve">NOHORA MARIA MOGOLLON   </t>
  </si>
  <si>
    <t xml:space="preserve">SILVIA CAROLINA LOPEZ RUEDA   </t>
  </si>
  <si>
    <t>SANTIAGO CELIS MARTINEZ</t>
  </si>
  <si>
    <t xml:space="preserve">LEONOR MAGALY NORIEGA RINCON </t>
  </si>
  <si>
    <t xml:space="preserve">HERMES FRANCISCO SARMIENTO REMOLINA </t>
  </si>
  <si>
    <t xml:space="preserve">SILVIA FERNANDA GOMEZ ACEROS </t>
  </si>
  <si>
    <t>ELIZABETH VILLAMIZAR BLANCO</t>
  </si>
  <si>
    <t>HILDOMAR CAMPOS PEINADO</t>
  </si>
  <si>
    <t xml:space="preserve">YIRIS ROLANDO GOMEZ VARGAS </t>
  </si>
  <si>
    <t xml:space="preserve">CARLOS JOSE RESTREPO RODRIGUEZ </t>
  </si>
  <si>
    <t>AMILKAR RAFAEL RAMOS FRIAS</t>
  </si>
  <si>
    <t>SERGIO ARLEY CASTELLANOS MEZA</t>
  </si>
  <si>
    <t xml:space="preserve">JUAN CARLOS CABALLERO OJEDA  </t>
  </si>
  <si>
    <t>LINKOL MENDIVELSO TOLOSA</t>
  </si>
  <si>
    <t>CINDY ASHLEY SANTANDER HERRERA</t>
  </si>
  <si>
    <t xml:space="preserve">NELSON RODRIGUEZ DURAN </t>
  </si>
  <si>
    <t xml:space="preserve">CARMEN LIZETH LIMA DIAZ    </t>
  </si>
  <si>
    <t xml:space="preserve">VICTOR MANUEL ORDUZ GOMEZ    </t>
  </si>
  <si>
    <t>LEONARDO REY VARGAS</t>
  </si>
  <si>
    <t>PAULA ANDREA MACIAS LEON</t>
  </si>
  <si>
    <t xml:space="preserve">LIZETH KATHERINE DUARTE HERNANDEZ  </t>
  </si>
  <si>
    <t xml:space="preserve">GILBERT JAIR SANCHEZ AVILA </t>
  </si>
  <si>
    <t xml:space="preserve">ROCIO NAYIDE CACERES </t>
  </si>
  <si>
    <t>CRISTIAN CAMILO CARDENAS PINEDA</t>
  </si>
  <si>
    <t xml:space="preserve">ALEXANDRA GUERRA MANZANO </t>
  </si>
  <si>
    <t xml:space="preserve">MARIA EUGENIA ROJAS CARREÑO </t>
  </si>
  <si>
    <t xml:space="preserve">OSCAR FERNANDO REYES NOVA  </t>
  </si>
  <si>
    <t xml:space="preserve">LUIS NELSON GUALDRON FLOREZ </t>
  </si>
  <si>
    <t xml:space="preserve">TATIANA VANESSA HERRERA ARDILA </t>
  </si>
  <si>
    <t>VICTOR HUGO FERREIRA MUÑOZ</t>
  </si>
  <si>
    <t>OMAR CARREÑO</t>
  </si>
  <si>
    <t xml:space="preserve">LILI JOHANA ARIZA FAJARDO  </t>
  </si>
  <si>
    <t xml:space="preserve">ANGIE ALEJANDRA QUINTERO PICO </t>
  </si>
  <si>
    <t>SERGIO ANDRES VILLAMIZAR MATEUS</t>
  </si>
  <si>
    <t>DAVID SANTIAGO FAJARDO SUAREZ</t>
  </si>
  <si>
    <t>YESENIA ANDREA CARRILLO MENDEZ</t>
  </si>
  <si>
    <t>WENDY DAYANNA PEÑA GARAVITO</t>
  </si>
  <si>
    <t>MARIA FERNANDA QUINTERO PABUENA</t>
  </si>
  <si>
    <t xml:space="preserve">DIEGO ANDRES PEREZ PULIDO   </t>
  </si>
  <si>
    <t>BLANCA MARIA RAMIREZ HEREDIA</t>
  </si>
  <si>
    <t>SUPERIOR DE DOTACIONES SAS</t>
  </si>
  <si>
    <t>SERGIO CARDONA QUEZADA</t>
  </si>
  <si>
    <t>WILMER ALEXANDER PICO CASTRO</t>
  </si>
  <si>
    <t>JEAN PAUL MEJIA ORTIZ</t>
  </si>
  <si>
    <t>JAVIER PULIDO AFRICANO</t>
  </si>
  <si>
    <t>AYDA LUCY OSPINA ARIAS</t>
  </si>
  <si>
    <t>DISTRIBUIDORA SUESCUN COMPANY SAS</t>
  </si>
  <si>
    <t>INNOVACIONES EN AUTOMITAZACION Y CONTROL SAS</t>
  </si>
  <si>
    <t>SOCIEDAD CAMERAL DE CERTIFICACION DIGITAL CERTICAMARA S.A</t>
  </si>
  <si>
    <t>JUAN SEBASTINA ARDILA MUÑOZ</t>
  </si>
  <si>
    <t>ELDA LUENGAS RODRIGUEZ</t>
  </si>
  <si>
    <t>MOTOR SPA S.A.S.</t>
  </si>
  <si>
    <t>CARMEN LIZETH LIMA DIAZ</t>
  </si>
  <si>
    <t>FREDY SAUL GRIMALDOS MURALLAS</t>
  </si>
  <si>
    <t>MATE INDUSTRIAL S.A.S</t>
  </si>
  <si>
    <t>RUBIELA MARQUEZ SANDOVAL</t>
  </si>
  <si>
    <t>DANIELA RUEDA RUEDA</t>
  </si>
  <si>
    <t>FREDDY JIOVANNI RIVERO PARRA</t>
  </si>
  <si>
    <t>SERVICIOS INTEGRALES ID SYSTEM S.A.S</t>
  </si>
  <si>
    <t>DISMACOR S.A.S</t>
  </si>
  <si>
    <t>ANDRES SIMON GONZALEZ ROA</t>
  </si>
  <si>
    <t xml:space="preserve">ROCIO NAYIBE CACERES </t>
  </si>
  <si>
    <t>JUAN SEBASTIAN CASTRO GOMEZ</t>
  </si>
  <si>
    <t>MILITARY INDUSTRIES SAS</t>
  </si>
  <si>
    <t>RODRIGO LOZANO TARAZONA</t>
  </si>
  <si>
    <t>SILVIA STEFANNY CAMACHO CASANOVA</t>
  </si>
  <si>
    <t>OSCAR YESID CARDENAS SANTIOS</t>
  </si>
  <si>
    <t>CHRISTIAN ORLANDO RODRIGUEZ TORRES</t>
  </si>
  <si>
    <t>KAREN LARAINE ORTIZ CASTRO</t>
  </si>
  <si>
    <t>JUAN CARLOS JIMENES</t>
  </si>
  <si>
    <t>JHON ALESSANDRO GALAN BAUTISTA</t>
  </si>
  <si>
    <t>SHAMIR AUGUSTO HERNANDEZ BUSTAMANTE</t>
  </si>
  <si>
    <t>TATIANA VANESSA HERRERA ARDILA</t>
  </si>
  <si>
    <t>NOHORA MARIA MOGOLLON</t>
  </si>
  <si>
    <t>YIRIS ROLANDO GOMEZ VARGAS</t>
  </si>
  <si>
    <t>OSCAR FERNANDO REYES NOVA</t>
  </si>
  <si>
    <t>EDINSON FABIAN SANMIGUEL LUENGAS</t>
  </si>
  <si>
    <t>WATUSY BASTIDAS CASTRO</t>
  </si>
  <si>
    <t>VICTOR MANUEL ORDUZ GOMEZ</t>
  </si>
  <si>
    <t>LUIS NELSON GUALDRON FLOREZ</t>
  </si>
  <si>
    <t>NUBIA ANDREA LEAL ABRIL</t>
  </si>
  <si>
    <t>DISTRIBUIDORA EL FARO LTDA</t>
  </si>
  <si>
    <t>LA PREVISORA S.A COMPAÑÍA DE SEGUROS</t>
  </si>
  <si>
    <t>JOHN JHAIDER CABALLERO VALDERRAMA</t>
  </si>
  <si>
    <t xml:space="preserve">LADY MAYERLI CAMACHO DUARTE </t>
  </si>
  <si>
    <t xml:space="preserve">VIVIANA FUENTES JAIMES  </t>
  </si>
  <si>
    <t xml:space="preserve">MARLY ANDREA PARRA GONZALEZ </t>
  </si>
  <si>
    <t>ANDRES FELIPE VALBUENA GARZON</t>
  </si>
  <si>
    <t xml:space="preserve">ANYI YULIETH SANTOS SUAREZ </t>
  </si>
  <si>
    <t xml:space="preserve">WALTER MOISÉS ROA ARENAS </t>
  </si>
  <si>
    <t>HUMBERTO MANTILLA GOMEZ</t>
  </si>
  <si>
    <t xml:space="preserve">SERGIO DAVID PEREZ PULIDO	</t>
  </si>
  <si>
    <t xml:space="preserve">SANDRA PATRICIA SOLANO OJEDA </t>
  </si>
  <si>
    <t>JULIAN DAVID HENAO GOMEZ</t>
  </si>
  <si>
    <t xml:space="preserve">JAIME SAMUEL ANGARITA CAICEDO
</t>
  </si>
  <si>
    <t>CESAR AUGUSTO MORENO SANGUINO</t>
  </si>
  <si>
    <t>MIGUEL ANDRES PRADA VARGAS</t>
  </si>
  <si>
    <t>MARIA EUGENIA ROJAS CARREÑO</t>
  </si>
  <si>
    <t>IRMA ALEJANDRA HERRERA CARRILLO</t>
  </si>
  <si>
    <t xml:space="preserve">LUIS ENRIQUE ARIAS PLATA </t>
  </si>
  <si>
    <t>OCUPASALUD S.A.S</t>
  </si>
  <si>
    <t xml:space="preserve">LIZETH ANDREA RENGIFO CASTRO	</t>
  </si>
  <si>
    <t>SERVINGTRAF S.A.S.</t>
  </si>
  <si>
    <t xml:space="preserve">ORLANDO GOMEZ PEÑA </t>
  </si>
  <si>
    <t>JOSE ALVARO MARTINEZ MENESES</t>
  </si>
  <si>
    <t xml:space="preserve"> EDISON GALVIS IBAÑEZ</t>
  </si>
  <si>
    <t>LUIS EDUARDO MARIN ZARAZA</t>
  </si>
  <si>
    <t>SILVIA FERNANDA GOMEZ ACEROS</t>
  </si>
  <si>
    <t xml:space="preserve">DAVID SANTIAGO FAJARDO SUAREZ </t>
  </si>
  <si>
    <t>JORGE ALFONSO CAICEDO TOSCANO</t>
  </si>
  <si>
    <t xml:space="preserve">KARINA SILVA MADARIAGA </t>
  </si>
  <si>
    <t xml:space="preserve">CARLOS JOSE RESTREPO RODRGUEZ
</t>
  </si>
  <si>
    <t xml:space="preserve">BRAYAN CORONEL JAIMES </t>
  </si>
  <si>
    <t>LA BODEGA ELECTRICA</t>
  </si>
  <si>
    <t xml:space="preserve">JINNA MARCELA JEREZ ROJAS	</t>
  </si>
  <si>
    <t>HERMES FRANCISCO SARMIENTO REMOLINA</t>
  </si>
  <si>
    <t xml:space="preserve">JONAS PATRICIO ARCHBOLD  BOWIE </t>
  </si>
  <si>
    <t xml:space="preserve">JUAN GUILLERMO URIBE BETANCUR </t>
  </si>
  <si>
    <t>ESTACION DE SERVICIO LA AMERICANA S.A.S</t>
  </si>
  <si>
    <t>SYRTECT S.A.S.</t>
  </si>
  <si>
    <t>ALONSO NAZARIO HERRAN GARCIA</t>
  </si>
  <si>
    <t>SILVIA CAROLINA LOPEZ RUEDA</t>
  </si>
  <si>
    <t>YESENIA REY RUEDA</t>
  </si>
  <si>
    <t>TOTAL INSPECTION AND CONTROL S.A.S</t>
  </si>
  <si>
    <t>DIEGO ANDRES PEREZ PULIDO</t>
  </si>
  <si>
    <t>JUAN SEBASTIAN VARGAS SANCHEZ</t>
  </si>
  <si>
    <t>ANDREA MARCELA SIERRA LIZARAZO</t>
  </si>
  <si>
    <t>JIMMY VEGA PACHECO</t>
  </si>
  <si>
    <t>JOAN SEBASTIAN JAIMES</t>
  </si>
  <si>
    <t>JENNY ANDREA CLAVIJO CHAPARRO</t>
  </si>
  <si>
    <t>2 MESES Y 15 DIAS</t>
  </si>
  <si>
    <t>PRESTAR SERVICIOS PROFESIONALES COMO INGENIERO CIVIL EN LA OFICINA DE PLANEAMIENTO VIAL DE LA DIRECCIÓN DE TRÁNSITO DE BUCARAMANGA, EN ACTIVIDADES DE INGIENERIA DE TRÁNSITO VEHICULAR Y PEATONAL PARA FORTALECER LA SEGURIDAD VIAL EN EL MUNICIPIO DE BUCARAMANGA, EN EL MARCO DEL PROYECTO FORTALECIMIENTO DE LA ESTRATEGIA DE CONTROL DE TRÁNSITO VEHICULAR, PEATONAL Y DE LA SEGURIDAD VIAL EN EL MUNIPIO DE BUCARAMANGA.</t>
  </si>
  <si>
    <t>PRESTAR SERVICIOS DE APOYO A LA GESTIÓN EN LA SUBDIRECCIÓN TÉCNICA DE LA DIRECCIÓN DE TRÁNSITO DE BUCARAMANGA, EN LOS PLANES DE SEGURIDAD VIAL-PLAN LOCAL DE SEGURIDAD VIAL-PLSV Y LOS PLANES ESTRATÉGICOS DE SEGURIDAD VIAL- PESV EN EL MARCO DEL PROYECTO FORTALECIMIENTO DE LA ESTRATEGIA DE CONTROL DEL TRÁNSITO VEHICULAR, PEATONAL Y DE LA SEGURIDAD VIAL EN EL MUNICIPIO DE BUCARAMANGA</t>
  </si>
  <si>
    <t>PRESTAR SERVICIOS PROFESIONALES COMO INGENIERO CIVIL EN LA OFICINA DE PLANEAMIENTO VIAL, EN ACTIVIDADES DE PLANEACIÓN DE TRANSPORTE CON RELACIÓN AL MODELAMIENTO DEL TRÁNSITO Y SEGURIDAD VIAL EN EL MARCO DEL PROYECTO FORTALECIMIENTO DE LA ESTRATEGIA DE CONTROL DEL TRÁNSITO VEHICULAR, PEATONAL Y DE LA SEGURIDAD VIAL EN EL MUNICIPIO DE BUCARAMANGA</t>
  </si>
  <si>
    <t>ASTRID ALIETA QUINTERO VELASCO</t>
  </si>
  <si>
    <t>PEDRO NUNCIRA GUERRA</t>
  </si>
  <si>
    <t>EDELBERTO POSADA CRUZ</t>
  </si>
  <si>
    <t>TRES (03) MESES Y OCHO (08)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</si>
</sst>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yyyy\-mm\-dd;@"/>
    <numFmt numFmtId="165" formatCode="&quot;$&quot;\ #,##0.00"/>
    <numFmt numFmtId="166" formatCode="&quot;$&quot;#,##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sz val="11"/>
      <color rgb="FF000000"/>
      <name val="Calibri"/>
      <family val="2"/>
      <scheme val="minor"/>
    </font>
    <font>
      <sz val="11"/>
      <color rgb="FF000000"/>
      <name val="Arial"/>
      <family val="2"/>
    </font>
    <font>
      <sz val="11"/>
      <color theme="1"/>
      <name val="Calibri"/>
      <family val="2"/>
    </font>
    <font>
      <sz val="10"/>
      <name val="Arial"/>
      <family val="2"/>
    </font>
    <font>
      <sz val="10"/>
      <color rgb="FF000000"/>
      <name val="Arial"/>
      <family val="2"/>
    </font>
    <font>
      <sz val="11"/>
      <color rgb="FF000000"/>
      <name val="Calibri"/>
      <family val="2"/>
    </font>
    <font>
      <sz val="9"/>
      <color rgb="FF000000"/>
      <name val="Arial"/>
      <family val="2"/>
    </font>
    <font>
      <sz val="12"/>
      <color rgb="FF000000"/>
      <name val="Arial"/>
      <family val="2"/>
    </font>
    <font>
      <sz val="11"/>
      <color rgb="FF3D3D3D"/>
      <name val="Calibri Light"/>
      <family val="2"/>
      <scheme val="major"/>
    </font>
    <font>
      <sz val="10"/>
      <color theme="1"/>
      <name val="Arial"/>
      <family val="2"/>
    </font>
    <font>
      <sz val="11"/>
      <color rgb="FF000000"/>
      <name val="Docs-Calibri"/>
    </font>
    <font>
      <sz val="11"/>
      <name val="Calibri Light"/>
      <family val="2"/>
      <scheme val="maj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42"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2" fillId="0" borderId="1" xfId="0" applyFont="1" applyFill="1" applyBorder="1" applyAlignment="1">
      <alignment horizontal="center" vertical="center" wrapText="1"/>
    </xf>
    <xf numFmtId="0" fontId="0" fillId="0" borderId="0" xfId="0" applyFill="1"/>
    <xf numFmtId="0" fontId="7" fillId="0" borderId="1" xfId="0" applyFont="1" applyFill="1" applyBorder="1" applyAlignment="1">
      <alignment horizontal="center" vertical="center"/>
    </xf>
    <xf numFmtId="14" fontId="7"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7" fillId="0" borderId="1" xfId="0"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66" fontId="0" fillId="0" borderId="1" xfId="0" applyNumberForma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wrapText="1"/>
    </xf>
    <xf numFmtId="164" fontId="0" fillId="0" borderId="1" xfId="0" applyNumberFormat="1" applyFont="1" applyFill="1" applyBorder="1" applyAlignment="1">
      <alignment horizontal="center" vertical="center"/>
    </xf>
    <xf numFmtId="42" fontId="0" fillId="0" borderId="1" xfId="1" applyFont="1" applyFill="1" applyBorder="1" applyAlignment="1">
      <alignment horizontal="center" vertical="center"/>
    </xf>
    <xf numFmtId="9" fontId="0" fillId="0" borderId="1" xfId="3" applyNumberFormat="1" applyFont="1" applyFill="1" applyBorder="1" applyAlignment="1">
      <alignment horizontal="center" vertical="center"/>
    </xf>
    <xf numFmtId="166" fontId="0" fillId="0" borderId="1" xfId="0" applyNumberFormat="1" applyFill="1" applyBorder="1" applyAlignment="1">
      <alignment horizontal="center" vertical="center"/>
    </xf>
    <xf numFmtId="42" fontId="0" fillId="0" borderId="1" xfId="1"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ill="1" applyBorder="1" applyAlignment="1">
      <alignment horizontal="justify" vertical="center"/>
    </xf>
    <xf numFmtId="164" fontId="0" fillId="0" borderId="1" xfId="0" applyNumberFormat="1" applyFill="1" applyBorder="1" applyAlignment="1">
      <alignment horizontal="center" vertical="center"/>
    </xf>
    <xf numFmtId="165" fontId="0" fillId="0" borderId="1" xfId="0" applyNumberFormat="1" applyFill="1" applyBorder="1" applyAlignment="1">
      <alignment horizontal="center" vertical="center"/>
    </xf>
    <xf numFmtId="0" fontId="3" fillId="0" borderId="1" xfId="0" applyFont="1" applyFill="1" applyBorder="1" applyAlignment="1">
      <alignment horizontal="center"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42" fontId="3" fillId="0" borderId="1" xfId="1" applyFont="1" applyFill="1" applyBorder="1" applyAlignment="1">
      <alignment horizontal="center" vertical="center"/>
    </xf>
    <xf numFmtId="42" fontId="3" fillId="0" borderId="1" xfId="1" applyFont="1" applyFill="1" applyBorder="1" applyAlignment="1">
      <alignment horizontal="center" vertical="center" wrapText="1"/>
    </xf>
    <xf numFmtId="0" fontId="3" fillId="0" borderId="0" xfId="0" applyFont="1" applyFill="1"/>
    <xf numFmtId="166" fontId="0" fillId="0" borderId="1" xfId="1" applyNumberFormat="1" applyFont="1" applyFill="1" applyBorder="1" applyAlignment="1">
      <alignment horizontal="center" vertical="center"/>
    </xf>
    <xf numFmtId="166" fontId="0" fillId="0" borderId="1" xfId="0" applyNumberFormat="1" applyFill="1" applyBorder="1" applyAlignment="1">
      <alignment horizontal="right" vertical="center"/>
    </xf>
    <xf numFmtId="0" fontId="0" fillId="0" borderId="1" xfId="0" applyFill="1" applyBorder="1" applyAlignment="1">
      <alignment horizontal="justify" vertical="center" wrapText="1"/>
    </xf>
    <xf numFmtId="166" fontId="0" fillId="0" borderId="1" xfId="2" applyNumberFormat="1" applyFont="1" applyFill="1" applyBorder="1" applyAlignment="1">
      <alignment horizontal="center" vertical="center"/>
    </xf>
    <xf numFmtId="0" fontId="0" fillId="0" borderId="1" xfId="0" applyFill="1" applyBorder="1" applyAlignment="1">
      <alignment wrapText="1"/>
    </xf>
    <xf numFmtId="6" fontId="0" fillId="0" borderId="1" xfId="1" applyNumberFormat="1" applyFont="1" applyFill="1" applyBorder="1" applyAlignment="1">
      <alignment vertical="center"/>
    </xf>
    <xf numFmtId="0" fontId="0" fillId="0" borderId="1" xfId="0" applyFill="1" applyBorder="1" applyAlignment="1">
      <alignment vertical="center" wrapText="1"/>
    </xf>
    <xf numFmtId="0" fontId="6" fillId="0" borderId="1" xfId="0" applyFont="1" applyFill="1" applyBorder="1" applyAlignment="1">
      <alignment wrapText="1"/>
    </xf>
    <xf numFmtId="0" fontId="0" fillId="0" borderId="2" xfId="0" applyFill="1" applyBorder="1" applyAlignment="1">
      <alignment horizontal="center" vertical="center" wrapText="1"/>
    </xf>
    <xf numFmtId="0" fontId="1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166" fontId="0"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wrapText="1"/>
    </xf>
    <xf numFmtId="0" fontId="14"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5" fillId="0" borderId="1" xfId="0" applyFont="1" applyFill="1" applyBorder="1" applyAlignment="1">
      <alignment horizontal="center" wrapText="1"/>
    </xf>
    <xf numFmtId="0" fontId="10" fillId="0" borderId="1" xfId="0" applyFont="1" applyFill="1" applyBorder="1" applyAlignment="1">
      <alignment horizontal="center" wrapText="1"/>
    </xf>
    <xf numFmtId="0" fontId="15" fillId="0" borderId="1" xfId="0" applyFont="1" applyFill="1" applyBorder="1" applyAlignment="1">
      <alignment horizontal="center" vertical="center"/>
    </xf>
    <xf numFmtId="166"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6" fillId="0" borderId="1" xfId="0" applyFont="1" applyFill="1" applyBorder="1" applyAlignment="1">
      <alignment horizontal="center" wrapText="1"/>
    </xf>
    <xf numFmtId="0" fontId="11" fillId="0" borderId="1" xfId="0" applyFont="1" applyFill="1" applyBorder="1" applyAlignment="1">
      <alignment horizontal="center" wrapText="1"/>
    </xf>
    <xf numFmtId="0" fontId="1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4" fontId="0" fillId="0" borderId="1" xfId="0" applyNumberForma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wrapText="1"/>
    </xf>
    <xf numFmtId="0" fontId="0" fillId="0" borderId="0" xfId="0" applyFill="1" applyAlignment="1">
      <alignment vertical="center"/>
    </xf>
    <xf numFmtId="166" fontId="0" fillId="0" borderId="0" xfId="0" applyNumberFormat="1" applyFill="1" applyAlignment="1">
      <alignment horizontal="center" vertical="center"/>
    </xf>
    <xf numFmtId="0" fontId="0" fillId="0" borderId="1" xfId="0" applyFill="1" applyBorder="1" applyAlignment="1">
      <alignment vertical="center"/>
    </xf>
    <xf numFmtId="14" fontId="0" fillId="0" borderId="1" xfId="0" applyNumberFormat="1" applyFill="1" applyBorder="1"/>
    <xf numFmtId="8" fontId="0" fillId="0" borderId="1" xfId="0" applyNumberFormat="1" applyFill="1" applyBorder="1" applyAlignment="1">
      <alignment vertical="center"/>
    </xf>
    <xf numFmtId="44" fontId="0" fillId="0" borderId="1" xfId="0" applyNumberFormat="1" applyFill="1" applyBorder="1" applyAlignment="1">
      <alignment vertical="center"/>
    </xf>
  </cellXfs>
  <cellStyles count="4">
    <cellStyle name="Moneda" xfId="2" builtinId="4"/>
    <cellStyle name="Moneda [0]" xfId="1" builtinId="7"/>
    <cellStyle name="Normal" xfId="0" builtinId="0"/>
    <cellStyle name="Porcentaje" xfId="3" builtinId="5"/>
  </cellStyles>
  <dxfs count="200">
    <dxf>
      <fill>
        <patternFill>
          <bgColor theme="9" tint="0.39994506668294322"/>
        </patternFill>
      </fill>
    </dxf>
    <dxf>
      <fill>
        <patternFill>
          <bgColor theme="9" tint="0.39994506668294322"/>
        </patternFill>
      </fill>
    </dxf>
    <dxf>
      <fill>
        <patternFill>
          <bgColor theme="9" tint="0.39994506668294322"/>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2"/>
  <sheetViews>
    <sheetView tabSelected="1" topLeftCell="C1" zoomScale="50" zoomScaleNormal="50" workbookViewId="0">
      <pane ySplit="1" topLeftCell="A329" activePane="bottomLeft" state="frozen"/>
      <selection pane="bottomLeft" activeCell="N330" sqref="N330"/>
    </sheetView>
  </sheetViews>
  <sheetFormatPr baseColWidth="10" defaultRowHeight="15" x14ac:dyDescent="0.25"/>
  <cols>
    <col min="1" max="1" width="17.85546875" style="60" customWidth="1"/>
    <col min="2" max="3" width="53" style="61" customWidth="1"/>
    <col min="4" max="4" width="22.85546875" style="5" customWidth="1"/>
    <col min="5" max="5" width="26.140625" style="5" customWidth="1"/>
    <col min="6" max="6" width="18.140625" style="5" customWidth="1"/>
    <col min="7" max="7" width="28" style="5" customWidth="1"/>
    <col min="8" max="9" width="29.28515625" style="62" customWidth="1"/>
    <col min="10" max="10" width="29.28515625" style="63" customWidth="1"/>
    <col min="11" max="11" width="26.7109375" style="62" customWidth="1"/>
    <col min="12" max="12" width="24.42578125" style="62" customWidth="1"/>
    <col min="13" max="13" width="31.85546875" style="62" customWidth="1"/>
    <col min="14" max="16384" width="11.42578125" style="5"/>
  </cols>
  <sheetData>
    <row r="1" spans="1:13" ht="53.25" customHeight="1" x14ac:dyDescent="0.25">
      <c r="A1" s="4" t="s">
        <v>0</v>
      </c>
      <c r="B1" s="4" t="s">
        <v>6</v>
      </c>
      <c r="C1" s="4" t="s">
        <v>4</v>
      </c>
      <c r="D1" s="4" t="s">
        <v>1</v>
      </c>
      <c r="E1" s="4" t="s">
        <v>5</v>
      </c>
      <c r="F1" s="4"/>
      <c r="G1" s="4" t="s">
        <v>38</v>
      </c>
      <c r="H1" s="4" t="s">
        <v>2</v>
      </c>
      <c r="I1" s="4" t="s">
        <v>179</v>
      </c>
      <c r="J1" s="13" t="s">
        <v>180</v>
      </c>
      <c r="K1" s="4" t="s">
        <v>8</v>
      </c>
      <c r="L1" s="4" t="s">
        <v>3</v>
      </c>
      <c r="M1" s="4" t="s">
        <v>181</v>
      </c>
    </row>
    <row r="2" spans="1:13" ht="72" customHeight="1" x14ac:dyDescent="0.25">
      <c r="A2" s="14">
        <v>1</v>
      </c>
      <c r="B2" s="15" t="s">
        <v>9</v>
      </c>
      <c r="C2" s="2" t="s">
        <v>319</v>
      </c>
      <c r="D2" s="16">
        <v>44209</v>
      </c>
      <c r="E2" s="16">
        <v>44554</v>
      </c>
      <c r="F2" s="16">
        <v>44456</v>
      </c>
      <c r="G2" s="14">
        <v>8</v>
      </c>
      <c r="H2" s="17">
        <v>31200000</v>
      </c>
      <c r="I2" s="18">
        <f t="shared" ref="I2:I33" si="0">(D2-F2)/(D2-E2)</f>
        <v>0.71594202898550729</v>
      </c>
      <c r="J2" s="19">
        <v>25740000</v>
      </c>
      <c r="K2" s="20" t="s">
        <v>317</v>
      </c>
      <c r="L2" s="20">
        <v>13260000</v>
      </c>
      <c r="M2" s="17">
        <f>H2+L2-J2</f>
        <v>18720000</v>
      </c>
    </row>
    <row r="3" spans="1:13" ht="75" x14ac:dyDescent="0.25">
      <c r="A3" s="1">
        <v>2</v>
      </c>
      <c r="B3" s="15" t="s">
        <v>11</v>
      </c>
      <c r="C3" s="2" t="s">
        <v>320</v>
      </c>
      <c r="D3" s="16">
        <v>44210</v>
      </c>
      <c r="E3" s="16">
        <v>44554</v>
      </c>
      <c r="F3" s="16">
        <v>44456</v>
      </c>
      <c r="G3" s="14">
        <v>8</v>
      </c>
      <c r="H3" s="17">
        <v>29600000</v>
      </c>
      <c r="I3" s="18">
        <f t="shared" si="0"/>
        <v>0.71511627906976749</v>
      </c>
      <c r="J3" s="19">
        <v>24296666.670000002</v>
      </c>
      <c r="K3" s="20" t="s">
        <v>318</v>
      </c>
      <c r="L3" s="20">
        <v>12456666</v>
      </c>
      <c r="M3" s="17">
        <f>H3+L3-J3</f>
        <v>17759999.329999998</v>
      </c>
    </row>
    <row r="4" spans="1:13" ht="60" x14ac:dyDescent="0.25">
      <c r="A4" s="14">
        <v>3</v>
      </c>
      <c r="B4" s="15" t="s">
        <v>9</v>
      </c>
      <c r="C4" s="2" t="s">
        <v>561</v>
      </c>
      <c r="D4" s="16">
        <v>44209</v>
      </c>
      <c r="E4" s="16">
        <v>44554</v>
      </c>
      <c r="F4" s="16">
        <v>44456</v>
      </c>
      <c r="G4" s="14">
        <v>8</v>
      </c>
      <c r="H4" s="17">
        <v>31200000</v>
      </c>
      <c r="I4" s="18">
        <f t="shared" si="0"/>
        <v>0.71594202898550729</v>
      </c>
      <c r="J4" s="19">
        <v>25740000</v>
      </c>
      <c r="K4" s="20" t="s">
        <v>317</v>
      </c>
      <c r="L4" s="20">
        <v>13260000</v>
      </c>
      <c r="M4" s="17">
        <f t="shared" ref="M4:M66" si="1">H4+L4-J4</f>
        <v>18720000</v>
      </c>
    </row>
    <row r="5" spans="1:13" ht="60" x14ac:dyDescent="0.25">
      <c r="A5" s="14">
        <v>4</v>
      </c>
      <c r="B5" s="15" t="s">
        <v>10</v>
      </c>
      <c r="C5" s="2" t="s">
        <v>321</v>
      </c>
      <c r="D5" s="16">
        <v>44214</v>
      </c>
      <c r="E5" s="16">
        <v>44364</v>
      </c>
      <c r="F5" s="16">
        <v>44364</v>
      </c>
      <c r="G5" s="14">
        <v>5</v>
      </c>
      <c r="H5" s="17">
        <v>8000000</v>
      </c>
      <c r="I5" s="18">
        <f t="shared" si="0"/>
        <v>1</v>
      </c>
      <c r="J5" s="19">
        <v>8000000</v>
      </c>
      <c r="K5" s="20"/>
      <c r="L5" s="20">
        <v>0</v>
      </c>
      <c r="M5" s="17">
        <f t="shared" si="1"/>
        <v>0</v>
      </c>
    </row>
    <row r="6" spans="1:13" ht="60" x14ac:dyDescent="0.25">
      <c r="A6" s="14">
        <v>5</v>
      </c>
      <c r="B6" s="15" t="s">
        <v>10</v>
      </c>
      <c r="C6" s="2" t="s">
        <v>322</v>
      </c>
      <c r="D6" s="16">
        <v>44214</v>
      </c>
      <c r="E6" s="16">
        <v>44364</v>
      </c>
      <c r="F6" s="16">
        <v>44364</v>
      </c>
      <c r="G6" s="14">
        <v>5</v>
      </c>
      <c r="H6" s="17">
        <v>8000000</v>
      </c>
      <c r="I6" s="18">
        <f t="shared" si="0"/>
        <v>1</v>
      </c>
      <c r="J6" s="19">
        <v>8000000</v>
      </c>
      <c r="K6" s="20"/>
      <c r="L6" s="20">
        <v>0</v>
      </c>
      <c r="M6" s="17">
        <f t="shared" si="1"/>
        <v>0</v>
      </c>
    </row>
    <row r="7" spans="1:13" ht="60" x14ac:dyDescent="0.25">
      <c r="A7" s="14">
        <v>6</v>
      </c>
      <c r="B7" s="15" t="s">
        <v>10</v>
      </c>
      <c r="C7" s="2" t="s">
        <v>323</v>
      </c>
      <c r="D7" s="16">
        <v>44214</v>
      </c>
      <c r="E7" s="16">
        <v>44364</v>
      </c>
      <c r="F7" s="16">
        <v>44364</v>
      </c>
      <c r="G7" s="14">
        <v>5</v>
      </c>
      <c r="H7" s="17">
        <v>8000000</v>
      </c>
      <c r="I7" s="18">
        <f t="shared" si="0"/>
        <v>1</v>
      </c>
      <c r="J7" s="19">
        <v>8000000</v>
      </c>
      <c r="K7" s="20"/>
      <c r="L7" s="20">
        <v>0</v>
      </c>
      <c r="M7" s="17">
        <f t="shared" si="1"/>
        <v>0</v>
      </c>
    </row>
    <row r="8" spans="1:13" ht="90" x14ac:dyDescent="0.25">
      <c r="A8" s="1">
        <v>7</v>
      </c>
      <c r="B8" s="15" t="s">
        <v>12</v>
      </c>
      <c r="C8" s="2" t="s">
        <v>324</v>
      </c>
      <c r="D8" s="16">
        <v>44214</v>
      </c>
      <c r="E8" s="16">
        <v>44364</v>
      </c>
      <c r="F8" s="16">
        <v>44364</v>
      </c>
      <c r="G8" s="14">
        <v>5</v>
      </c>
      <c r="H8" s="17">
        <v>12500000</v>
      </c>
      <c r="I8" s="18">
        <f t="shared" si="0"/>
        <v>1</v>
      </c>
      <c r="J8" s="19">
        <v>12500000</v>
      </c>
      <c r="K8" s="20"/>
      <c r="L8" s="20">
        <v>0</v>
      </c>
      <c r="M8" s="17">
        <f t="shared" si="1"/>
        <v>0</v>
      </c>
    </row>
    <row r="9" spans="1:13" ht="60" x14ac:dyDescent="0.25">
      <c r="A9" s="1">
        <v>8</v>
      </c>
      <c r="B9" s="15" t="s">
        <v>13</v>
      </c>
      <c r="C9" s="2" t="s">
        <v>325</v>
      </c>
      <c r="D9" s="16">
        <v>44214</v>
      </c>
      <c r="E9" s="16">
        <v>44364</v>
      </c>
      <c r="F9" s="16">
        <v>44364</v>
      </c>
      <c r="G9" s="14">
        <v>5</v>
      </c>
      <c r="H9" s="17">
        <v>15000000</v>
      </c>
      <c r="I9" s="18">
        <f t="shared" si="0"/>
        <v>1</v>
      </c>
      <c r="J9" s="19">
        <v>15000000</v>
      </c>
      <c r="K9" s="20"/>
      <c r="L9" s="20">
        <v>0</v>
      </c>
      <c r="M9" s="17">
        <f t="shared" si="1"/>
        <v>0</v>
      </c>
    </row>
    <row r="10" spans="1:13" ht="45" x14ac:dyDescent="0.25">
      <c r="A10" s="1">
        <v>9</v>
      </c>
      <c r="B10" s="15" t="s">
        <v>14</v>
      </c>
      <c r="C10" s="2" t="s">
        <v>326</v>
      </c>
      <c r="D10" s="16">
        <v>44214</v>
      </c>
      <c r="E10" s="16">
        <v>44364</v>
      </c>
      <c r="F10" s="16">
        <v>44364</v>
      </c>
      <c r="G10" s="14">
        <v>5</v>
      </c>
      <c r="H10" s="17">
        <v>12500000</v>
      </c>
      <c r="I10" s="18">
        <f t="shared" si="0"/>
        <v>1</v>
      </c>
      <c r="J10" s="19">
        <v>12500000</v>
      </c>
      <c r="K10" s="20"/>
      <c r="L10" s="20"/>
      <c r="M10" s="17">
        <f t="shared" si="1"/>
        <v>0</v>
      </c>
    </row>
    <row r="11" spans="1:13" ht="105" x14ac:dyDescent="0.25">
      <c r="A11" s="1">
        <v>10</v>
      </c>
      <c r="B11" s="21" t="s">
        <v>7</v>
      </c>
      <c r="C11" s="2" t="s">
        <v>327</v>
      </c>
      <c r="D11" s="16">
        <v>44214</v>
      </c>
      <c r="E11" s="16">
        <v>44364</v>
      </c>
      <c r="F11" s="16">
        <v>44364</v>
      </c>
      <c r="G11" s="14">
        <v>5</v>
      </c>
      <c r="H11" s="17">
        <v>9000000</v>
      </c>
      <c r="I11" s="18">
        <f t="shared" si="0"/>
        <v>1</v>
      </c>
      <c r="J11" s="19">
        <v>9000000</v>
      </c>
      <c r="K11" s="20"/>
      <c r="L11" s="20">
        <v>0</v>
      </c>
      <c r="M11" s="17">
        <f t="shared" si="1"/>
        <v>0</v>
      </c>
    </row>
    <row r="12" spans="1:13" ht="60" x14ac:dyDescent="0.25">
      <c r="A12" s="1">
        <v>11</v>
      </c>
      <c r="B12" s="15" t="s">
        <v>15</v>
      </c>
      <c r="C12" s="2" t="s">
        <v>328</v>
      </c>
      <c r="D12" s="16">
        <v>44214</v>
      </c>
      <c r="E12" s="16">
        <v>44394</v>
      </c>
      <c r="F12" s="16">
        <v>44394</v>
      </c>
      <c r="G12" s="14">
        <v>6</v>
      </c>
      <c r="H12" s="17">
        <v>20400000</v>
      </c>
      <c r="I12" s="18">
        <f t="shared" si="0"/>
        <v>1</v>
      </c>
      <c r="J12" s="19">
        <v>1700000</v>
      </c>
      <c r="K12" s="20"/>
      <c r="L12" s="20">
        <v>0</v>
      </c>
      <c r="M12" s="17">
        <f t="shared" si="1"/>
        <v>18700000</v>
      </c>
    </row>
    <row r="13" spans="1:13" ht="75" x14ac:dyDescent="0.25">
      <c r="A13" s="1">
        <v>12</v>
      </c>
      <c r="B13" s="15" t="s">
        <v>16</v>
      </c>
      <c r="C13" s="2" t="s">
        <v>329</v>
      </c>
      <c r="D13" s="16">
        <v>44214</v>
      </c>
      <c r="E13" s="16">
        <v>44486</v>
      </c>
      <c r="F13" s="16">
        <v>44456</v>
      </c>
      <c r="G13" s="14">
        <v>6</v>
      </c>
      <c r="H13" s="17">
        <v>18000000</v>
      </c>
      <c r="I13" s="18">
        <f t="shared" si="0"/>
        <v>0.88970588235294112</v>
      </c>
      <c r="J13" s="19">
        <v>19300000</v>
      </c>
      <c r="K13" s="20" t="s">
        <v>136</v>
      </c>
      <c r="L13" s="20">
        <v>9000000</v>
      </c>
      <c r="M13" s="17">
        <f t="shared" si="1"/>
        <v>7700000</v>
      </c>
    </row>
    <row r="14" spans="1:13" ht="75" x14ac:dyDescent="0.25">
      <c r="A14" s="1">
        <v>13</v>
      </c>
      <c r="B14" s="15" t="s">
        <v>17</v>
      </c>
      <c r="C14" s="2" t="s">
        <v>330</v>
      </c>
      <c r="D14" s="16">
        <v>44214</v>
      </c>
      <c r="E14" s="16">
        <v>44486</v>
      </c>
      <c r="F14" s="16">
        <v>44456</v>
      </c>
      <c r="G14" s="14">
        <v>6</v>
      </c>
      <c r="H14" s="17">
        <v>22200000</v>
      </c>
      <c r="I14" s="18">
        <f t="shared" si="0"/>
        <v>0.88970588235294112</v>
      </c>
      <c r="J14" s="19">
        <v>23803333</v>
      </c>
      <c r="K14" s="20" t="s">
        <v>136</v>
      </c>
      <c r="L14" s="20">
        <v>11100000</v>
      </c>
      <c r="M14" s="17">
        <f t="shared" si="1"/>
        <v>9496667</v>
      </c>
    </row>
    <row r="15" spans="1:13" ht="105" x14ac:dyDescent="0.25">
      <c r="A15" s="1">
        <v>14</v>
      </c>
      <c r="B15" s="15" t="s">
        <v>18</v>
      </c>
      <c r="C15" s="2" t="s">
        <v>331</v>
      </c>
      <c r="D15" s="16">
        <v>44214</v>
      </c>
      <c r="E15" s="16">
        <v>44486</v>
      </c>
      <c r="F15" s="16">
        <v>44456</v>
      </c>
      <c r="G15" s="14">
        <v>6</v>
      </c>
      <c r="H15" s="17">
        <v>18600000</v>
      </c>
      <c r="I15" s="18">
        <f t="shared" si="0"/>
        <v>0.88970588235294112</v>
      </c>
      <c r="J15" s="19">
        <v>19943333</v>
      </c>
      <c r="K15" s="20" t="s">
        <v>136</v>
      </c>
      <c r="L15" s="20">
        <v>9300000</v>
      </c>
      <c r="M15" s="17">
        <f t="shared" si="1"/>
        <v>7956667</v>
      </c>
    </row>
    <row r="16" spans="1:13" ht="90" x14ac:dyDescent="0.25">
      <c r="A16" s="1">
        <v>15</v>
      </c>
      <c r="B16" s="15" t="s">
        <v>19</v>
      </c>
      <c r="C16" s="2" t="s">
        <v>332</v>
      </c>
      <c r="D16" s="16">
        <v>44214</v>
      </c>
      <c r="E16" s="16">
        <v>44364</v>
      </c>
      <c r="F16" s="16">
        <v>44364</v>
      </c>
      <c r="G16" s="14">
        <v>5</v>
      </c>
      <c r="H16" s="17">
        <v>15500000</v>
      </c>
      <c r="I16" s="18">
        <f t="shared" si="0"/>
        <v>1</v>
      </c>
      <c r="J16" s="19">
        <v>15500000</v>
      </c>
      <c r="K16" s="20"/>
      <c r="L16" s="20">
        <v>0</v>
      </c>
      <c r="M16" s="17">
        <f t="shared" si="1"/>
        <v>0</v>
      </c>
    </row>
    <row r="17" spans="1:13" ht="75" x14ac:dyDescent="0.25">
      <c r="A17" s="1">
        <v>16</v>
      </c>
      <c r="B17" s="15" t="s">
        <v>20</v>
      </c>
      <c r="C17" s="2" t="s">
        <v>333</v>
      </c>
      <c r="D17" s="16">
        <v>44215</v>
      </c>
      <c r="E17" s="16">
        <v>44457</v>
      </c>
      <c r="F17" s="16">
        <v>44457</v>
      </c>
      <c r="G17" s="14">
        <v>6</v>
      </c>
      <c r="H17" s="17">
        <v>11100000</v>
      </c>
      <c r="I17" s="18">
        <f t="shared" si="0"/>
        <v>1</v>
      </c>
      <c r="J17" s="19">
        <v>11840000</v>
      </c>
      <c r="K17" s="20" t="s">
        <v>192</v>
      </c>
      <c r="L17" s="20">
        <v>3700000</v>
      </c>
      <c r="M17" s="17">
        <f t="shared" si="1"/>
        <v>2960000</v>
      </c>
    </row>
    <row r="18" spans="1:13" ht="60" x14ac:dyDescent="0.25">
      <c r="A18" s="1">
        <v>17</v>
      </c>
      <c r="B18" s="15" t="s">
        <v>13</v>
      </c>
      <c r="C18" s="2" t="s">
        <v>334</v>
      </c>
      <c r="D18" s="16">
        <v>44215</v>
      </c>
      <c r="E18" s="16">
        <v>44365</v>
      </c>
      <c r="F18" s="16">
        <v>44365</v>
      </c>
      <c r="G18" s="14">
        <v>5</v>
      </c>
      <c r="H18" s="17">
        <v>15500000</v>
      </c>
      <c r="I18" s="18">
        <f t="shared" si="0"/>
        <v>1</v>
      </c>
      <c r="J18" s="19">
        <v>21700000</v>
      </c>
      <c r="K18" s="20" t="s">
        <v>192</v>
      </c>
      <c r="L18" s="20">
        <v>6200000</v>
      </c>
      <c r="M18" s="17">
        <f t="shared" si="1"/>
        <v>0</v>
      </c>
    </row>
    <row r="19" spans="1:13" ht="105" x14ac:dyDescent="0.25">
      <c r="A19" s="1">
        <v>18</v>
      </c>
      <c r="B19" s="15" t="s">
        <v>21</v>
      </c>
      <c r="C19" s="2" t="s">
        <v>335</v>
      </c>
      <c r="D19" s="16">
        <v>44215</v>
      </c>
      <c r="E19" s="16">
        <v>44365</v>
      </c>
      <c r="F19" s="16">
        <v>44365</v>
      </c>
      <c r="G19" s="14">
        <v>5</v>
      </c>
      <c r="H19" s="17">
        <v>15000000</v>
      </c>
      <c r="I19" s="18">
        <f t="shared" si="0"/>
        <v>1</v>
      </c>
      <c r="J19" s="19">
        <v>15000000</v>
      </c>
      <c r="K19" s="20"/>
      <c r="L19" s="20">
        <v>0</v>
      </c>
      <c r="M19" s="17">
        <f t="shared" si="1"/>
        <v>0</v>
      </c>
    </row>
    <row r="20" spans="1:13" ht="75" x14ac:dyDescent="0.25">
      <c r="A20" s="1">
        <v>19</v>
      </c>
      <c r="B20" s="15" t="s">
        <v>22</v>
      </c>
      <c r="C20" s="2" t="s">
        <v>336</v>
      </c>
      <c r="D20" s="16">
        <v>44215</v>
      </c>
      <c r="E20" s="16">
        <v>44365</v>
      </c>
      <c r="F20" s="16">
        <v>44365</v>
      </c>
      <c r="G20" s="14">
        <v>5</v>
      </c>
      <c r="H20" s="17">
        <v>12750000</v>
      </c>
      <c r="I20" s="18">
        <f t="shared" si="0"/>
        <v>1</v>
      </c>
      <c r="J20" s="19">
        <v>12750000</v>
      </c>
      <c r="K20" s="20"/>
      <c r="L20" s="20">
        <v>0</v>
      </c>
      <c r="M20" s="17">
        <f t="shared" si="1"/>
        <v>0</v>
      </c>
    </row>
    <row r="21" spans="1:13" ht="60" x14ac:dyDescent="0.25">
      <c r="A21" s="1">
        <v>20</v>
      </c>
      <c r="B21" s="15" t="s">
        <v>23</v>
      </c>
      <c r="C21" s="2" t="s">
        <v>337</v>
      </c>
      <c r="D21" s="16">
        <v>44215</v>
      </c>
      <c r="E21" s="16">
        <v>44365</v>
      </c>
      <c r="F21" s="16">
        <v>44365</v>
      </c>
      <c r="G21" s="14">
        <v>5</v>
      </c>
      <c r="H21" s="17">
        <v>10000000</v>
      </c>
      <c r="I21" s="18">
        <f t="shared" si="0"/>
        <v>1</v>
      </c>
      <c r="J21" s="19">
        <v>10000000</v>
      </c>
      <c r="K21" s="20"/>
      <c r="L21" s="20">
        <v>0</v>
      </c>
      <c r="M21" s="17">
        <f t="shared" si="1"/>
        <v>0</v>
      </c>
    </row>
    <row r="22" spans="1:13" ht="90" x14ac:dyDescent="0.25">
      <c r="A22" s="1">
        <v>21</v>
      </c>
      <c r="B22" s="15" t="s">
        <v>24</v>
      </c>
      <c r="C22" s="2" t="s">
        <v>338</v>
      </c>
      <c r="D22" s="16">
        <v>44215</v>
      </c>
      <c r="E22" s="16">
        <v>44365</v>
      </c>
      <c r="F22" s="16">
        <v>44365</v>
      </c>
      <c r="G22" s="14">
        <v>5</v>
      </c>
      <c r="H22" s="17">
        <v>15000000</v>
      </c>
      <c r="I22" s="18">
        <f t="shared" si="0"/>
        <v>1</v>
      </c>
      <c r="J22" s="19">
        <v>15000000</v>
      </c>
      <c r="K22" s="20"/>
      <c r="L22" s="20">
        <v>0</v>
      </c>
      <c r="M22" s="17">
        <f t="shared" si="1"/>
        <v>0</v>
      </c>
    </row>
    <row r="23" spans="1:13" ht="60" x14ac:dyDescent="0.25">
      <c r="A23" s="1">
        <v>22</v>
      </c>
      <c r="B23" s="15" t="s">
        <v>25</v>
      </c>
      <c r="C23" s="2" t="s">
        <v>339</v>
      </c>
      <c r="D23" s="16">
        <v>44215</v>
      </c>
      <c r="E23" s="16">
        <v>44365</v>
      </c>
      <c r="F23" s="16">
        <v>44365</v>
      </c>
      <c r="G23" s="14">
        <v>5</v>
      </c>
      <c r="H23" s="17">
        <v>15000000</v>
      </c>
      <c r="I23" s="18">
        <f t="shared" si="0"/>
        <v>1</v>
      </c>
      <c r="J23" s="19">
        <v>15000000</v>
      </c>
      <c r="K23" s="20"/>
      <c r="L23" s="20">
        <v>0</v>
      </c>
      <c r="M23" s="17">
        <f t="shared" si="1"/>
        <v>0</v>
      </c>
    </row>
    <row r="24" spans="1:13" ht="90" x14ac:dyDescent="0.25">
      <c r="A24" s="1">
        <v>23</v>
      </c>
      <c r="B24" s="15" t="s">
        <v>26</v>
      </c>
      <c r="C24" s="2" t="s">
        <v>340</v>
      </c>
      <c r="D24" s="16">
        <v>44215</v>
      </c>
      <c r="E24" s="16">
        <v>44365</v>
      </c>
      <c r="F24" s="16">
        <v>44365</v>
      </c>
      <c r="G24" s="14">
        <v>5</v>
      </c>
      <c r="H24" s="17">
        <v>12750000</v>
      </c>
      <c r="I24" s="18">
        <f t="shared" si="0"/>
        <v>1</v>
      </c>
      <c r="J24" s="19">
        <v>12750000</v>
      </c>
      <c r="K24" s="20"/>
      <c r="L24" s="20">
        <v>0</v>
      </c>
      <c r="M24" s="17">
        <f t="shared" si="1"/>
        <v>0</v>
      </c>
    </row>
    <row r="25" spans="1:13" ht="45" x14ac:dyDescent="0.25">
      <c r="A25" s="1">
        <v>24</v>
      </c>
      <c r="B25" s="15" t="s">
        <v>27</v>
      </c>
      <c r="C25" s="2" t="s">
        <v>341</v>
      </c>
      <c r="D25" s="16">
        <v>44215</v>
      </c>
      <c r="E25" s="16">
        <v>44365</v>
      </c>
      <c r="F25" s="16">
        <v>44365</v>
      </c>
      <c r="G25" s="14">
        <v>5</v>
      </c>
      <c r="H25" s="17">
        <v>9000000</v>
      </c>
      <c r="I25" s="18">
        <f t="shared" si="0"/>
        <v>1</v>
      </c>
      <c r="J25" s="19">
        <v>9000000</v>
      </c>
      <c r="K25" s="20"/>
      <c r="L25" s="20">
        <v>0</v>
      </c>
      <c r="M25" s="17">
        <f t="shared" si="1"/>
        <v>0</v>
      </c>
    </row>
    <row r="26" spans="1:13" ht="60" x14ac:dyDescent="0.25">
      <c r="A26" s="1">
        <v>25</v>
      </c>
      <c r="B26" s="15" t="s">
        <v>13</v>
      </c>
      <c r="C26" s="2" t="s">
        <v>342</v>
      </c>
      <c r="D26" s="16">
        <v>44222</v>
      </c>
      <c r="E26" s="16">
        <v>44372</v>
      </c>
      <c r="F26" s="16">
        <v>44372</v>
      </c>
      <c r="G26" s="14">
        <v>5</v>
      </c>
      <c r="H26" s="17">
        <v>19000000</v>
      </c>
      <c r="I26" s="18">
        <f t="shared" si="0"/>
        <v>1</v>
      </c>
      <c r="J26" s="19">
        <v>19000000</v>
      </c>
      <c r="K26" s="20"/>
      <c r="L26" s="20">
        <v>0</v>
      </c>
      <c r="M26" s="17">
        <f t="shared" si="1"/>
        <v>0</v>
      </c>
    </row>
    <row r="27" spans="1:13" ht="105" x14ac:dyDescent="0.25">
      <c r="A27" s="1">
        <v>26</v>
      </c>
      <c r="B27" s="21" t="s">
        <v>7</v>
      </c>
      <c r="C27" s="2" t="s">
        <v>343</v>
      </c>
      <c r="D27" s="16">
        <v>44216</v>
      </c>
      <c r="E27" s="16">
        <v>44366</v>
      </c>
      <c r="F27" s="16">
        <v>44366</v>
      </c>
      <c r="G27" s="14">
        <v>5</v>
      </c>
      <c r="H27" s="17">
        <v>8000000</v>
      </c>
      <c r="I27" s="18">
        <f t="shared" si="0"/>
        <v>1</v>
      </c>
      <c r="J27" s="19">
        <v>8000000</v>
      </c>
      <c r="K27" s="20"/>
      <c r="L27" s="20">
        <v>0</v>
      </c>
      <c r="M27" s="17">
        <f t="shared" si="1"/>
        <v>0</v>
      </c>
    </row>
    <row r="28" spans="1:13" ht="75" x14ac:dyDescent="0.25">
      <c r="A28" s="1">
        <v>27</v>
      </c>
      <c r="B28" s="15" t="s">
        <v>28</v>
      </c>
      <c r="C28" s="2" t="s">
        <v>344</v>
      </c>
      <c r="D28" s="16">
        <v>44216</v>
      </c>
      <c r="E28" s="16">
        <v>44366</v>
      </c>
      <c r="F28" s="16">
        <v>44366</v>
      </c>
      <c r="G28" s="14">
        <v>5</v>
      </c>
      <c r="H28" s="17">
        <v>15000000</v>
      </c>
      <c r="I28" s="18">
        <f t="shared" si="0"/>
        <v>1</v>
      </c>
      <c r="J28" s="19">
        <v>15000000</v>
      </c>
      <c r="K28" s="20"/>
      <c r="L28" s="20">
        <v>0</v>
      </c>
      <c r="M28" s="17">
        <f t="shared" si="1"/>
        <v>0</v>
      </c>
    </row>
    <row r="29" spans="1:13" ht="90" x14ac:dyDescent="0.25">
      <c r="A29" s="1">
        <v>28</v>
      </c>
      <c r="B29" s="15" t="s">
        <v>29</v>
      </c>
      <c r="C29" s="2" t="s">
        <v>345</v>
      </c>
      <c r="D29" s="16">
        <v>44216</v>
      </c>
      <c r="E29" s="16">
        <v>44427</v>
      </c>
      <c r="F29" s="16">
        <v>44427</v>
      </c>
      <c r="G29" s="14">
        <v>5</v>
      </c>
      <c r="H29" s="17">
        <v>8000000</v>
      </c>
      <c r="I29" s="18">
        <f t="shared" si="0"/>
        <v>1</v>
      </c>
      <c r="J29" s="19">
        <v>11200000</v>
      </c>
      <c r="K29" s="20" t="s">
        <v>192</v>
      </c>
      <c r="L29" s="20">
        <v>3200000</v>
      </c>
      <c r="M29" s="17">
        <f t="shared" si="1"/>
        <v>0</v>
      </c>
    </row>
    <row r="30" spans="1:13" ht="74.25" customHeight="1" x14ac:dyDescent="0.25">
      <c r="A30" s="1">
        <v>29</v>
      </c>
      <c r="B30" s="15" t="s">
        <v>30</v>
      </c>
      <c r="C30" s="2" t="s">
        <v>346</v>
      </c>
      <c r="D30" s="16">
        <v>44216</v>
      </c>
      <c r="E30" s="16">
        <v>44366</v>
      </c>
      <c r="F30" s="16">
        <v>44366</v>
      </c>
      <c r="G30" s="14">
        <v>5</v>
      </c>
      <c r="H30" s="17">
        <v>13750000</v>
      </c>
      <c r="I30" s="18">
        <f t="shared" si="0"/>
        <v>1</v>
      </c>
      <c r="J30" s="19">
        <v>13750000</v>
      </c>
      <c r="K30" s="20"/>
      <c r="L30" s="20">
        <v>0</v>
      </c>
      <c r="M30" s="17">
        <f t="shared" si="1"/>
        <v>0</v>
      </c>
    </row>
    <row r="31" spans="1:13" ht="74.25" customHeight="1" x14ac:dyDescent="0.25">
      <c r="A31" s="1">
        <v>30</v>
      </c>
      <c r="B31" s="15" t="s">
        <v>31</v>
      </c>
      <c r="C31" s="2" t="s">
        <v>347</v>
      </c>
      <c r="D31" s="16">
        <v>44216</v>
      </c>
      <c r="E31" s="16">
        <v>44366</v>
      </c>
      <c r="F31" s="16">
        <v>44366</v>
      </c>
      <c r="G31" s="14">
        <v>5</v>
      </c>
      <c r="H31" s="17">
        <v>9000000</v>
      </c>
      <c r="I31" s="18">
        <f t="shared" si="0"/>
        <v>1</v>
      </c>
      <c r="J31" s="19">
        <v>9000000</v>
      </c>
      <c r="K31" s="20"/>
      <c r="L31" s="20">
        <v>0</v>
      </c>
      <c r="M31" s="17">
        <f t="shared" si="1"/>
        <v>0</v>
      </c>
    </row>
    <row r="32" spans="1:13" ht="75" x14ac:dyDescent="0.25">
      <c r="A32" s="1">
        <v>31</v>
      </c>
      <c r="B32" s="15" t="s">
        <v>32</v>
      </c>
      <c r="C32" s="2" t="s">
        <v>348</v>
      </c>
      <c r="D32" s="16">
        <v>44216</v>
      </c>
      <c r="E32" s="16">
        <v>44366</v>
      </c>
      <c r="F32" s="16">
        <v>44366</v>
      </c>
      <c r="G32" s="14">
        <v>5</v>
      </c>
      <c r="H32" s="17">
        <v>15750000</v>
      </c>
      <c r="I32" s="18">
        <f t="shared" si="0"/>
        <v>1</v>
      </c>
      <c r="J32" s="19">
        <v>15750000</v>
      </c>
      <c r="K32" s="20"/>
      <c r="L32" s="20">
        <v>0</v>
      </c>
      <c r="M32" s="17">
        <f t="shared" si="1"/>
        <v>0</v>
      </c>
    </row>
    <row r="33" spans="1:13" ht="75" x14ac:dyDescent="0.25">
      <c r="A33" s="1">
        <v>32</v>
      </c>
      <c r="B33" s="15" t="s">
        <v>32</v>
      </c>
      <c r="C33" s="2" t="s">
        <v>349</v>
      </c>
      <c r="D33" s="16">
        <v>44216</v>
      </c>
      <c r="E33" s="16">
        <v>44366</v>
      </c>
      <c r="F33" s="16">
        <v>44366</v>
      </c>
      <c r="G33" s="14">
        <v>5</v>
      </c>
      <c r="H33" s="17">
        <v>15750000</v>
      </c>
      <c r="I33" s="18">
        <f t="shared" si="0"/>
        <v>1</v>
      </c>
      <c r="J33" s="19">
        <v>15750000</v>
      </c>
      <c r="K33" s="20"/>
      <c r="L33" s="20">
        <v>0</v>
      </c>
      <c r="M33" s="17">
        <f t="shared" si="1"/>
        <v>0</v>
      </c>
    </row>
    <row r="34" spans="1:13" ht="75" x14ac:dyDescent="0.25">
      <c r="A34" s="1">
        <v>33</v>
      </c>
      <c r="B34" s="15" t="s">
        <v>32</v>
      </c>
      <c r="C34" s="2" t="s">
        <v>350</v>
      </c>
      <c r="D34" s="16">
        <v>44216</v>
      </c>
      <c r="E34" s="16">
        <v>44366</v>
      </c>
      <c r="F34" s="16">
        <v>44366</v>
      </c>
      <c r="G34" s="14">
        <v>5</v>
      </c>
      <c r="H34" s="17">
        <v>15750000</v>
      </c>
      <c r="I34" s="18">
        <f t="shared" ref="I34:I65" si="2">(D34-F34)/(D34-E34)</f>
        <v>1</v>
      </c>
      <c r="J34" s="19">
        <v>15750000</v>
      </c>
      <c r="K34" s="20"/>
      <c r="L34" s="20">
        <v>0</v>
      </c>
      <c r="M34" s="17">
        <f t="shared" si="1"/>
        <v>0</v>
      </c>
    </row>
    <row r="35" spans="1:13" ht="105" x14ac:dyDescent="0.25">
      <c r="A35" s="1">
        <v>34</v>
      </c>
      <c r="B35" s="22" t="s">
        <v>73</v>
      </c>
      <c r="C35" s="2" t="s">
        <v>75</v>
      </c>
      <c r="D35" s="23">
        <v>44221</v>
      </c>
      <c r="E35" s="23">
        <v>44524</v>
      </c>
      <c r="F35" s="16">
        <v>44390</v>
      </c>
      <c r="G35" s="14">
        <v>11</v>
      </c>
      <c r="H35" s="24">
        <v>90000000</v>
      </c>
      <c r="I35" s="18">
        <f t="shared" si="2"/>
        <v>0.55775577557755773</v>
      </c>
      <c r="J35" s="19">
        <v>39006103</v>
      </c>
      <c r="K35" s="20"/>
      <c r="L35" s="20"/>
      <c r="M35" s="17">
        <f t="shared" si="1"/>
        <v>50993897</v>
      </c>
    </row>
    <row r="36" spans="1:13" ht="90" x14ac:dyDescent="0.25">
      <c r="A36" s="1">
        <v>35</v>
      </c>
      <c r="B36" s="15" t="s">
        <v>33</v>
      </c>
      <c r="C36" s="2" t="s">
        <v>351</v>
      </c>
      <c r="D36" s="16">
        <v>44216</v>
      </c>
      <c r="E36" s="16">
        <v>44427</v>
      </c>
      <c r="F36" s="16">
        <v>44427</v>
      </c>
      <c r="G36" s="14">
        <v>5</v>
      </c>
      <c r="H36" s="17">
        <v>9000000</v>
      </c>
      <c r="I36" s="18">
        <f t="shared" si="2"/>
        <v>1</v>
      </c>
      <c r="J36" s="19">
        <v>11460000</v>
      </c>
      <c r="K36" s="20" t="s">
        <v>192</v>
      </c>
      <c r="L36" s="20">
        <v>3600000</v>
      </c>
      <c r="M36" s="17">
        <f t="shared" si="1"/>
        <v>1140000</v>
      </c>
    </row>
    <row r="37" spans="1:13" ht="90" x14ac:dyDescent="0.25">
      <c r="A37" s="1">
        <v>36</v>
      </c>
      <c r="B37" s="15" t="s">
        <v>34</v>
      </c>
      <c r="C37" s="2" t="s">
        <v>352</v>
      </c>
      <c r="D37" s="16">
        <v>44217</v>
      </c>
      <c r="E37" s="16">
        <v>44367</v>
      </c>
      <c r="F37" s="16">
        <v>44367</v>
      </c>
      <c r="G37" s="14">
        <v>5</v>
      </c>
      <c r="H37" s="17">
        <v>12000000</v>
      </c>
      <c r="I37" s="18">
        <f t="shared" si="2"/>
        <v>1</v>
      </c>
      <c r="J37" s="19">
        <v>12000000</v>
      </c>
      <c r="K37" s="20" t="s">
        <v>312</v>
      </c>
      <c r="L37" s="20">
        <v>0</v>
      </c>
      <c r="M37" s="17">
        <f t="shared" si="1"/>
        <v>0</v>
      </c>
    </row>
    <row r="38" spans="1:13" ht="60" x14ac:dyDescent="0.25">
      <c r="A38" s="1">
        <v>37</v>
      </c>
      <c r="B38" s="15" t="s">
        <v>35</v>
      </c>
      <c r="C38" s="2" t="s">
        <v>353</v>
      </c>
      <c r="D38" s="16">
        <v>44217</v>
      </c>
      <c r="E38" s="16">
        <v>44367</v>
      </c>
      <c r="F38" s="16">
        <v>44367</v>
      </c>
      <c r="G38" s="14">
        <v>5</v>
      </c>
      <c r="H38" s="17">
        <v>15000000</v>
      </c>
      <c r="I38" s="18">
        <f t="shared" si="2"/>
        <v>1</v>
      </c>
      <c r="J38" s="19">
        <v>15000000</v>
      </c>
      <c r="K38" s="20"/>
      <c r="L38" s="20">
        <v>0</v>
      </c>
      <c r="M38" s="17">
        <f t="shared" si="1"/>
        <v>0</v>
      </c>
    </row>
    <row r="39" spans="1:13" ht="75" x14ac:dyDescent="0.25">
      <c r="A39" s="1">
        <v>38</v>
      </c>
      <c r="B39" s="15" t="s">
        <v>36</v>
      </c>
      <c r="C39" s="2" t="s">
        <v>354</v>
      </c>
      <c r="D39" s="16">
        <v>44217</v>
      </c>
      <c r="E39" s="16">
        <v>44367</v>
      </c>
      <c r="F39" s="16">
        <v>44367</v>
      </c>
      <c r="G39" s="14">
        <v>5</v>
      </c>
      <c r="H39" s="17">
        <v>10000000</v>
      </c>
      <c r="I39" s="18">
        <f t="shared" si="2"/>
        <v>1</v>
      </c>
      <c r="J39" s="19">
        <v>9999999</v>
      </c>
      <c r="K39" s="20"/>
      <c r="L39" s="20">
        <v>0</v>
      </c>
      <c r="M39" s="17">
        <f t="shared" si="1"/>
        <v>1</v>
      </c>
    </row>
    <row r="40" spans="1:13" ht="60" x14ac:dyDescent="0.25">
      <c r="A40" s="1">
        <v>39</v>
      </c>
      <c r="B40" s="15" t="s">
        <v>37</v>
      </c>
      <c r="C40" s="2" t="s">
        <v>355</v>
      </c>
      <c r="D40" s="16">
        <v>44217</v>
      </c>
      <c r="E40" s="16">
        <v>44367</v>
      </c>
      <c r="F40" s="16">
        <v>44367</v>
      </c>
      <c r="G40" s="14">
        <v>5</v>
      </c>
      <c r="H40" s="17">
        <v>14000000</v>
      </c>
      <c r="I40" s="18">
        <f t="shared" si="2"/>
        <v>1</v>
      </c>
      <c r="J40" s="19">
        <v>3733334</v>
      </c>
      <c r="K40" s="20"/>
      <c r="L40" s="20">
        <v>0</v>
      </c>
      <c r="M40" s="17">
        <f t="shared" si="1"/>
        <v>10266666</v>
      </c>
    </row>
    <row r="41" spans="1:13" ht="105" x14ac:dyDescent="0.25">
      <c r="A41" s="1">
        <v>40</v>
      </c>
      <c r="B41" s="15" t="s">
        <v>39</v>
      </c>
      <c r="C41" s="2" t="s">
        <v>356</v>
      </c>
      <c r="D41" s="16">
        <v>44217</v>
      </c>
      <c r="E41" s="16">
        <v>44367</v>
      </c>
      <c r="F41" s="16">
        <v>44367</v>
      </c>
      <c r="G41" s="14">
        <v>5</v>
      </c>
      <c r="H41" s="17">
        <v>20000000</v>
      </c>
      <c r="I41" s="18">
        <f t="shared" si="2"/>
        <v>1</v>
      </c>
      <c r="J41" s="19">
        <v>20000000</v>
      </c>
      <c r="K41" s="20"/>
      <c r="L41" s="20">
        <v>0</v>
      </c>
      <c r="M41" s="17">
        <f t="shared" si="1"/>
        <v>0</v>
      </c>
    </row>
    <row r="42" spans="1:13" ht="45" x14ac:dyDescent="0.25">
      <c r="A42" s="1">
        <v>41</v>
      </c>
      <c r="B42" s="15" t="s">
        <v>40</v>
      </c>
      <c r="C42" s="2" t="s">
        <v>357</v>
      </c>
      <c r="D42" s="16">
        <v>44221</v>
      </c>
      <c r="E42" s="16">
        <v>44371</v>
      </c>
      <c r="F42" s="16">
        <v>44371</v>
      </c>
      <c r="G42" s="14">
        <v>5</v>
      </c>
      <c r="H42" s="17">
        <v>12000000</v>
      </c>
      <c r="I42" s="18">
        <f t="shared" si="2"/>
        <v>1</v>
      </c>
      <c r="J42" s="19">
        <v>12000000</v>
      </c>
      <c r="K42" s="20"/>
      <c r="L42" s="20">
        <v>0</v>
      </c>
      <c r="M42" s="17">
        <f t="shared" si="1"/>
        <v>0</v>
      </c>
    </row>
    <row r="43" spans="1:13" ht="60" x14ac:dyDescent="0.25">
      <c r="A43" s="1">
        <v>42</v>
      </c>
      <c r="B43" s="15" t="s">
        <v>41</v>
      </c>
      <c r="C43" s="2" t="s">
        <v>358</v>
      </c>
      <c r="D43" s="16">
        <v>44221</v>
      </c>
      <c r="E43" s="16">
        <v>44371</v>
      </c>
      <c r="F43" s="16">
        <v>44371</v>
      </c>
      <c r="G43" s="14">
        <v>5</v>
      </c>
      <c r="H43" s="17">
        <v>7750000</v>
      </c>
      <c r="I43" s="18">
        <f t="shared" si="2"/>
        <v>1</v>
      </c>
      <c r="J43" s="19">
        <v>7750000</v>
      </c>
      <c r="K43" s="20"/>
      <c r="L43" s="20">
        <v>0</v>
      </c>
      <c r="M43" s="17">
        <f t="shared" si="1"/>
        <v>0</v>
      </c>
    </row>
    <row r="44" spans="1:13" ht="60" x14ac:dyDescent="0.25">
      <c r="A44" s="1">
        <v>43</v>
      </c>
      <c r="B44" s="15" t="s">
        <v>42</v>
      </c>
      <c r="C44" s="2" t="s">
        <v>359</v>
      </c>
      <c r="D44" s="16">
        <v>44221</v>
      </c>
      <c r="E44" s="16">
        <v>44371</v>
      </c>
      <c r="F44" s="16">
        <v>44371</v>
      </c>
      <c r="G44" s="14">
        <v>5</v>
      </c>
      <c r="H44" s="17">
        <v>7875000</v>
      </c>
      <c r="I44" s="18">
        <f t="shared" si="2"/>
        <v>1</v>
      </c>
      <c r="J44" s="19">
        <v>7875000</v>
      </c>
      <c r="K44" s="20"/>
      <c r="L44" s="20">
        <v>0</v>
      </c>
      <c r="M44" s="17">
        <f t="shared" si="1"/>
        <v>0</v>
      </c>
    </row>
    <row r="45" spans="1:13" ht="75" x14ac:dyDescent="0.25">
      <c r="A45" s="1">
        <v>44</v>
      </c>
      <c r="B45" s="15" t="s">
        <v>43</v>
      </c>
      <c r="C45" s="2" t="s">
        <v>360</v>
      </c>
      <c r="D45" s="16">
        <v>44221</v>
      </c>
      <c r="E45" s="16">
        <v>44371</v>
      </c>
      <c r="F45" s="16">
        <v>44371</v>
      </c>
      <c r="G45" s="14">
        <v>5</v>
      </c>
      <c r="H45" s="17">
        <v>15225000</v>
      </c>
      <c r="I45" s="18">
        <f t="shared" si="2"/>
        <v>1</v>
      </c>
      <c r="J45" s="19">
        <v>913500</v>
      </c>
      <c r="K45" s="20"/>
      <c r="L45" s="20">
        <v>0</v>
      </c>
      <c r="M45" s="17">
        <f t="shared" si="1"/>
        <v>14311500</v>
      </c>
    </row>
    <row r="46" spans="1:13" ht="60" x14ac:dyDescent="0.25">
      <c r="A46" s="1">
        <v>45</v>
      </c>
      <c r="B46" s="15" t="s">
        <v>44</v>
      </c>
      <c r="C46" s="2" t="s">
        <v>361</v>
      </c>
      <c r="D46" s="16">
        <v>44221</v>
      </c>
      <c r="E46" s="16">
        <v>44371</v>
      </c>
      <c r="F46" s="16">
        <v>44371</v>
      </c>
      <c r="G46" s="14">
        <v>5</v>
      </c>
      <c r="H46" s="17">
        <v>7875000</v>
      </c>
      <c r="I46" s="18">
        <f t="shared" si="2"/>
        <v>1</v>
      </c>
      <c r="J46" s="19">
        <v>7875000</v>
      </c>
      <c r="K46" s="20"/>
      <c r="L46" s="20">
        <v>0</v>
      </c>
      <c r="M46" s="17">
        <f t="shared" si="1"/>
        <v>0</v>
      </c>
    </row>
    <row r="47" spans="1:13" ht="60" x14ac:dyDescent="0.25">
      <c r="A47" s="1">
        <v>46</v>
      </c>
      <c r="B47" s="15" t="s">
        <v>44</v>
      </c>
      <c r="C47" s="2" t="s">
        <v>362</v>
      </c>
      <c r="D47" s="16">
        <v>44221</v>
      </c>
      <c r="E47" s="16">
        <v>44371</v>
      </c>
      <c r="F47" s="16">
        <v>44371</v>
      </c>
      <c r="G47" s="14">
        <v>5</v>
      </c>
      <c r="H47" s="17">
        <v>8400000</v>
      </c>
      <c r="I47" s="18">
        <f t="shared" si="2"/>
        <v>1</v>
      </c>
      <c r="J47" s="19">
        <v>8400000</v>
      </c>
      <c r="K47" s="20"/>
      <c r="L47" s="20">
        <v>0</v>
      </c>
      <c r="M47" s="17">
        <f t="shared" si="1"/>
        <v>0</v>
      </c>
    </row>
    <row r="48" spans="1:13" ht="60" x14ac:dyDescent="0.25">
      <c r="A48" s="1">
        <v>47</v>
      </c>
      <c r="B48" s="15" t="s">
        <v>45</v>
      </c>
      <c r="C48" s="2" t="s">
        <v>363</v>
      </c>
      <c r="D48" s="16">
        <v>44221</v>
      </c>
      <c r="E48" s="16">
        <v>44371</v>
      </c>
      <c r="F48" s="16">
        <v>44371</v>
      </c>
      <c r="G48" s="14">
        <v>5</v>
      </c>
      <c r="H48" s="17">
        <v>10000000</v>
      </c>
      <c r="I48" s="18">
        <f t="shared" si="2"/>
        <v>1</v>
      </c>
      <c r="J48" s="19">
        <v>10000000</v>
      </c>
      <c r="K48" s="20"/>
      <c r="L48" s="20">
        <v>0</v>
      </c>
      <c r="M48" s="17">
        <f t="shared" si="1"/>
        <v>0</v>
      </c>
    </row>
    <row r="49" spans="1:13" ht="60" x14ac:dyDescent="0.25">
      <c r="A49" s="1">
        <v>48</v>
      </c>
      <c r="B49" s="15" t="s">
        <v>45</v>
      </c>
      <c r="C49" s="2" t="s">
        <v>364</v>
      </c>
      <c r="D49" s="16">
        <v>44221</v>
      </c>
      <c r="E49" s="16">
        <v>44371</v>
      </c>
      <c r="F49" s="16">
        <v>44371</v>
      </c>
      <c r="G49" s="14">
        <v>5</v>
      </c>
      <c r="H49" s="17">
        <v>15000000</v>
      </c>
      <c r="I49" s="18">
        <f t="shared" si="2"/>
        <v>1</v>
      </c>
      <c r="J49" s="19">
        <v>15000000</v>
      </c>
      <c r="K49" s="20"/>
      <c r="L49" s="20">
        <v>0</v>
      </c>
      <c r="M49" s="17">
        <f t="shared" si="1"/>
        <v>0</v>
      </c>
    </row>
    <row r="50" spans="1:13" ht="90" x14ac:dyDescent="0.25">
      <c r="A50" s="1">
        <v>49</v>
      </c>
      <c r="B50" s="15" t="s">
        <v>46</v>
      </c>
      <c r="C50" s="2" t="s">
        <v>365</v>
      </c>
      <c r="D50" s="16">
        <v>44221</v>
      </c>
      <c r="E50" s="16">
        <v>44371</v>
      </c>
      <c r="F50" s="16">
        <v>44371</v>
      </c>
      <c r="G50" s="14">
        <v>5</v>
      </c>
      <c r="H50" s="17">
        <v>20000000</v>
      </c>
      <c r="I50" s="18">
        <f t="shared" si="2"/>
        <v>1</v>
      </c>
      <c r="J50" s="19">
        <v>18266666</v>
      </c>
      <c r="K50" s="20"/>
      <c r="L50" s="20">
        <v>0</v>
      </c>
      <c r="M50" s="17">
        <f t="shared" si="1"/>
        <v>1733334</v>
      </c>
    </row>
    <row r="51" spans="1:13" ht="120" x14ac:dyDescent="0.25">
      <c r="A51" s="1">
        <v>50</v>
      </c>
      <c r="B51" s="15" t="s">
        <v>47</v>
      </c>
      <c r="C51" s="2" t="s">
        <v>366</v>
      </c>
      <c r="D51" s="16">
        <v>44221</v>
      </c>
      <c r="E51" s="16">
        <v>44371</v>
      </c>
      <c r="F51" s="16">
        <v>44371</v>
      </c>
      <c r="G51" s="14">
        <v>5</v>
      </c>
      <c r="H51" s="17">
        <v>21500000</v>
      </c>
      <c r="I51" s="18">
        <f t="shared" si="2"/>
        <v>1</v>
      </c>
      <c r="J51" s="19">
        <v>21500000</v>
      </c>
      <c r="K51" s="20"/>
      <c r="L51" s="20">
        <v>0</v>
      </c>
      <c r="M51" s="17">
        <f t="shared" si="1"/>
        <v>0</v>
      </c>
    </row>
    <row r="52" spans="1:13" ht="75" x14ac:dyDescent="0.25">
      <c r="A52" s="1">
        <v>51</v>
      </c>
      <c r="B52" s="15" t="s">
        <v>48</v>
      </c>
      <c r="C52" s="2" t="s">
        <v>367</v>
      </c>
      <c r="D52" s="16">
        <v>44221</v>
      </c>
      <c r="E52" s="16">
        <v>44371</v>
      </c>
      <c r="F52" s="16">
        <v>44371</v>
      </c>
      <c r="G52" s="14">
        <v>5</v>
      </c>
      <c r="H52" s="17">
        <v>16000000</v>
      </c>
      <c r="I52" s="18">
        <f t="shared" si="2"/>
        <v>1</v>
      </c>
      <c r="J52" s="19">
        <v>640000</v>
      </c>
      <c r="K52" s="20"/>
      <c r="L52" s="20">
        <v>0</v>
      </c>
      <c r="M52" s="17">
        <f t="shared" si="1"/>
        <v>15360000</v>
      </c>
    </row>
    <row r="53" spans="1:13" ht="45.75" customHeight="1" x14ac:dyDescent="0.25">
      <c r="A53" s="1">
        <v>52</v>
      </c>
      <c r="B53" s="15" t="s">
        <v>41</v>
      </c>
      <c r="C53" s="2" t="s">
        <v>368</v>
      </c>
      <c r="D53" s="16">
        <v>44221</v>
      </c>
      <c r="E53" s="16">
        <v>44371</v>
      </c>
      <c r="F53" s="16">
        <v>44371</v>
      </c>
      <c r="G53" s="14">
        <v>5</v>
      </c>
      <c r="H53" s="17">
        <v>7750000</v>
      </c>
      <c r="I53" s="18">
        <f t="shared" si="2"/>
        <v>1</v>
      </c>
      <c r="J53" s="19">
        <v>7750000</v>
      </c>
      <c r="K53" s="20"/>
      <c r="L53" s="20">
        <v>0</v>
      </c>
      <c r="M53" s="17">
        <f t="shared" si="1"/>
        <v>0</v>
      </c>
    </row>
    <row r="54" spans="1:13" ht="45.75" customHeight="1" x14ac:dyDescent="0.25">
      <c r="A54" s="1">
        <v>53</v>
      </c>
      <c r="B54" s="15" t="s">
        <v>49</v>
      </c>
      <c r="C54" s="2" t="s">
        <v>369</v>
      </c>
      <c r="D54" s="16">
        <v>44221</v>
      </c>
      <c r="E54" s="16">
        <v>44371</v>
      </c>
      <c r="F54" s="16">
        <v>44371</v>
      </c>
      <c r="G54" s="14">
        <v>5</v>
      </c>
      <c r="H54" s="17">
        <v>15000000</v>
      </c>
      <c r="I54" s="18">
        <f t="shared" si="2"/>
        <v>1</v>
      </c>
      <c r="J54" s="19">
        <v>15000000</v>
      </c>
      <c r="K54" s="20"/>
      <c r="L54" s="20">
        <v>0</v>
      </c>
      <c r="M54" s="17">
        <f t="shared" si="1"/>
        <v>0</v>
      </c>
    </row>
    <row r="55" spans="1:13" ht="45.75" customHeight="1" x14ac:dyDescent="0.25">
      <c r="A55" s="1">
        <v>54</v>
      </c>
      <c r="B55" s="15" t="s">
        <v>50</v>
      </c>
      <c r="C55" s="2" t="s">
        <v>370</v>
      </c>
      <c r="D55" s="16">
        <v>44222</v>
      </c>
      <c r="E55" s="16">
        <v>44449</v>
      </c>
      <c r="F55" s="16">
        <v>44449</v>
      </c>
      <c r="G55" s="14">
        <v>5</v>
      </c>
      <c r="H55" s="17">
        <v>12500000</v>
      </c>
      <c r="I55" s="18">
        <f t="shared" si="2"/>
        <v>1</v>
      </c>
      <c r="J55" s="19">
        <v>15416667</v>
      </c>
      <c r="K55" s="20" t="s">
        <v>313</v>
      </c>
      <c r="L55" s="20">
        <v>6250000</v>
      </c>
      <c r="M55" s="17">
        <f t="shared" si="1"/>
        <v>3333333</v>
      </c>
    </row>
    <row r="56" spans="1:13" ht="26.25" customHeight="1" x14ac:dyDescent="0.25">
      <c r="A56" s="1">
        <v>55</v>
      </c>
      <c r="B56" s="15" t="s">
        <v>51</v>
      </c>
      <c r="C56" s="2" t="s">
        <v>371</v>
      </c>
      <c r="D56" s="16">
        <v>44222</v>
      </c>
      <c r="E56" s="16">
        <v>44357</v>
      </c>
      <c r="F56" s="16">
        <v>44357</v>
      </c>
      <c r="G56" s="14">
        <v>3</v>
      </c>
      <c r="H56" s="17">
        <v>9000000</v>
      </c>
      <c r="I56" s="18">
        <f t="shared" si="2"/>
        <v>1</v>
      </c>
      <c r="J56" s="19">
        <v>13500000</v>
      </c>
      <c r="K56" s="20" t="s">
        <v>314</v>
      </c>
      <c r="L56" s="20">
        <v>4500000</v>
      </c>
      <c r="M56" s="17">
        <f t="shared" si="1"/>
        <v>0</v>
      </c>
    </row>
    <row r="57" spans="1:13" ht="157.5" customHeight="1" x14ac:dyDescent="0.25">
      <c r="A57" s="1">
        <v>56</v>
      </c>
      <c r="B57" s="15" t="s">
        <v>52</v>
      </c>
      <c r="C57" s="2" t="s">
        <v>372</v>
      </c>
      <c r="D57" s="16">
        <v>44222</v>
      </c>
      <c r="E57" s="16">
        <v>44372</v>
      </c>
      <c r="F57" s="16">
        <v>44372</v>
      </c>
      <c r="G57" s="14">
        <v>5</v>
      </c>
      <c r="H57" s="17">
        <v>20500000</v>
      </c>
      <c r="I57" s="18">
        <f t="shared" si="2"/>
        <v>1</v>
      </c>
      <c r="J57" s="19">
        <v>20500000</v>
      </c>
      <c r="K57" s="20"/>
      <c r="L57" s="20">
        <v>0</v>
      </c>
      <c r="M57" s="17">
        <f t="shared" si="1"/>
        <v>0</v>
      </c>
    </row>
    <row r="58" spans="1:13" ht="45.75" customHeight="1" x14ac:dyDescent="0.25">
      <c r="A58" s="1">
        <v>57</v>
      </c>
      <c r="B58" s="15" t="s">
        <v>53</v>
      </c>
      <c r="C58" s="2" t="s">
        <v>373</v>
      </c>
      <c r="D58" s="16">
        <v>44222</v>
      </c>
      <c r="E58" s="16">
        <v>44372</v>
      </c>
      <c r="F58" s="16">
        <v>44372</v>
      </c>
      <c r="G58" s="14">
        <v>5</v>
      </c>
      <c r="H58" s="17">
        <v>26775000</v>
      </c>
      <c r="I58" s="18">
        <f t="shared" si="2"/>
        <v>1</v>
      </c>
      <c r="J58" s="19">
        <v>26775000</v>
      </c>
      <c r="K58" s="20"/>
      <c r="L58" s="20">
        <v>0</v>
      </c>
      <c r="M58" s="17">
        <f t="shared" si="1"/>
        <v>0</v>
      </c>
    </row>
    <row r="59" spans="1:13" ht="45.75" customHeight="1" x14ac:dyDescent="0.25">
      <c r="A59" s="1">
        <v>58</v>
      </c>
      <c r="B59" s="15" t="s">
        <v>54</v>
      </c>
      <c r="C59" s="2" t="s">
        <v>374</v>
      </c>
      <c r="D59" s="16">
        <v>44223</v>
      </c>
      <c r="E59" s="16">
        <v>44373</v>
      </c>
      <c r="F59" s="16">
        <v>44373</v>
      </c>
      <c r="G59" s="14">
        <v>5</v>
      </c>
      <c r="H59" s="17">
        <v>7875000</v>
      </c>
      <c r="I59" s="18">
        <f t="shared" si="2"/>
        <v>1</v>
      </c>
      <c r="J59" s="19">
        <v>7875000</v>
      </c>
      <c r="K59" s="20"/>
      <c r="L59" s="20">
        <v>0</v>
      </c>
      <c r="M59" s="17">
        <f t="shared" si="1"/>
        <v>0</v>
      </c>
    </row>
    <row r="60" spans="1:13" ht="105.75" customHeight="1" x14ac:dyDescent="0.25">
      <c r="A60" s="1">
        <v>59</v>
      </c>
      <c r="B60" s="15" t="s">
        <v>55</v>
      </c>
      <c r="C60" s="2" t="s">
        <v>375</v>
      </c>
      <c r="D60" s="16">
        <v>44223</v>
      </c>
      <c r="E60" s="16">
        <v>44373</v>
      </c>
      <c r="F60" s="16">
        <v>44373</v>
      </c>
      <c r="G60" s="14">
        <v>5</v>
      </c>
      <c r="H60" s="17">
        <v>13125000</v>
      </c>
      <c r="I60" s="18">
        <f t="shared" si="2"/>
        <v>1</v>
      </c>
      <c r="J60" s="19">
        <v>13125000</v>
      </c>
      <c r="K60" s="20"/>
      <c r="L60" s="20">
        <v>0</v>
      </c>
      <c r="M60" s="17">
        <f t="shared" si="1"/>
        <v>0</v>
      </c>
    </row>
    <row r="61" spans="1:13" ht="105.75" customHeight="1" x14ac:dyDescent="0.25">
      <c r="A61" s="1">
        <v>60</v>
      </c>
      <c r="B61" s="15" t="s">
        <v>56</v>
      </c>
      <c r="C61" s="2" t="s">
        <v>376</v>
      </c>
      <c r="D61" s="16">
        <v>44223</v>
      </c>
      <c r="E61" s="16">
        <v>44373</v>
      </c>
      <c r="F61" s="16">
        <v>44373</v>
      </c>
      <c r="G61" s="14">
        <v>5</v>
      </c>
      <c r="H61" s="17">
        <v>9650000</v>
      </c>
      <c r="I61" s="18">
        <f t="shared" si="2"/>
        <v>1</v>
      </c>
      <c r="J61" s="19">
        <v>9650000</v>
      </c>
      <c r="K61" s="20"/>
      <c r="L61" s="20">
        <v>0</v>
      </c>
      <c r="M61" s="17">
        <f t="shared" si="1"/>
        <v>0</v>
      </c>
    </row>
    <row r="62" spans="1:13" ht="57" customHeight="1" x14ac:dyDescent="0.25">
      <c r="A62" s="1">
        <v>61</v>
      </c>
      <c r="B62" s="2" t="s">
        <v>57</v>
      </c>
      <c r="C62" s="2" t="s">
        <v>377</v>
      </c>
      <c r="D62" s="16">
        <v>44223</v>
      </c>
      <c r="E62" s="16">
        <v>44373</v>
      </c>
      <c r="F62" s="16">
        <v>44373</v>
      </c>
      <c r="G62" s="14">
        <v>5</v>
      </c>
      <c r="H62" s="17">
        <v>7750000</v>
      </c>
      <c r="I62" s="18">
        <f t="shared" si="2"/>
        <v>1</v>
      </c>
      <c r="J62" s="19">
        <v>7750000</v>
      </c>
      <c r="K62" s="20"/>
      <c r="L62" s="20">
        <v>0</v>
      </c>
      <c r="M62" s="17">
        <f t="shared" si="1"/>
        <v>0</v>
      </c>
    </row>
    <row r="63" spans="1:13" ht="147.75" customHeight="1" x14ac:dyDescent="0.25">
      <c r="A63" s="1">
        <v>62</v>
      </c>
      <c r="B63" s="15" t="s">
        <v>58</v>
      </c>
      <c r="C63" s="2" t="s">
        <v>378</v>
      </c>
      <c r="D63" s="16">
        <v>44224</v>
      </c>
      <c r="E63" s="16">
        <v>44374</v>
      </c>
      <c r="F63" s="16">
        <v>44374</v>
      </c>
      <c r="G63" s="14">
        <v>5</v>
      </c>
      <c r="H63" s="17">
        <v>9650000</v>
      </c>
      <c r="I63" s="18">
        <f t="shared" si="2"/>
        <v>1</v>
      </c>
      <c r="J63" s="19">
        <v>9650000</v>
      </c>
      <c r="K63" s="20"/>
      <c r="L63" s="20">
        <v>0</v>
      </c>
      <c r="M63" s="17">
        <f t="shared" si="1"/>
        <v>0</v>
      </c>
    </row>
    <row r="64" spans="1:13" ht="147.75" customHeight="1" x14ac:dyDescent="0.25">
      <c r="A64" s="1">
        <v>63</v>
      </c>
      <c r="B64" s="15" t="s">
        <v>59</v>
      </c>
      <c r="C64" s="2" t="s">
        <v>379</v>
      </c>
      <c r="D64" s="16">
        <v>44224</v>
      </c>
      <c r="E64" s="16">
        <v>44374</v>
      </c>
      <c r="F64" s="16">
        <v>44374</v>
      </c>
      <c r="G64" s="14">
        <v>5</v>
      </c>
      <c r="H64" s="17">
        <v>10000000</v>
      </c>
      <c r="I64" s="18">
        <f t="shared" si="2"/>
        <v>1</v>
      </c>
      <c r="J64" s="19">
        <v>10000000</v>
      </c>
      <c r="K64" s="20"/>
      <c r="L64" s="20">
        <v>0</v>
      </c>
      <c r="M64" s="17">
        <f t="shared" si="1"/>
        <v>0</v>
      </c>
    </row>
    <row r="65" spans="1:13" ht="147.75" customHeight="1" x14ac:dyDescent="0.25">
      <c r="A65" s="1">
        <v>64</v>
      </c>
      <c r="B65" s="15" t="s">
        <v>60</v>
      </c>
      <c r="C65" s="2" t="s">
        <v>380</v>
      </c>
      <c r="D65" s="16">
        <v>44224</v>
      </c>
      <c r="E65" s="16">
        <v>44374</v>
      </c>
      <c r="F65" s="16">
        <v>44374</v>
      </c>
      <c r="G65" s="14">
        <v>5</v>
      </c>
      <c r="H65" s="17">
        <v>17500000</v>
      </c>
      <c r="I65" s="18">
        <f t="shared" si="2"/>
        <v>1</v>
      </c>
      <c r="J65" s="19">
        <v>17500000</v>
      </c>
      <c r="K65" s="20"/>
      <c r="L65" s="20">
        <v>0</v>
      </c>
      <c r="M65" s="17">
        <f t="shared" si="1"/>
        <v>0</v>
      </c>
    </row>
    <row r="66" spans="1:13" ht="119.25" customHeight="1" x14ac:dyDescent="0.25">
      <c r="A66" s="1">
        <v>65</v>
      </c>
      <c r="B66" s="15" t="s">
        <v>56</v>
      </c>
      <c r="C66" s="2" t="s">
        <v>381</v>
      </c>
      <c r="D66" s="16">
        <v>44224</v>
      </c>
      <c r="E66" s="16">
        <v>44374</v>
      </c>
      <c r="F66" s="16">
        <v>44374</v>
      </c>
      <c r="G66" s="14">
        <v>5</v>
      </c>
      <c r="H66" s="17">
        <v>9650000</v>
      </c>
      <c r="I66" s="18">
        <f t="shared" ref="I66:I97" si="3">(D66-F66)/(D66-E66)</f>
        <v>1</v>
      </c>
      <c r="J66" s="19">
        <v>9650000</v>
      </c>
      <c r="K66" s="20"/>
      <c r="L66" s="20">
        <v>0</v>
      </c>
      <c r="M66" s="17">
        <f t="shared" si="1"/>
        <v>0</v>
      </c>
    </row>
    <row r="67" spans="1:13" ht="72" customHeight="1" x14ac:dyDescent="0.25">
      <c r="A67" s="1">
        <v>66</v>
      </c>
      <c r="B67" s="15" t="s">
        <v>61</v>
      </c>
      <c r="C67" s="2" t="s">
        <v>382</v>
      </c>
      <c r="D67" s="16">
        <v>44224</v>
      </c>
      <c r="E67" s="16">
        <v>44374</v>
      </c>
      <c r="F67" s="16">
        <v>44374</v>
      </c>
      <c r="G67" s="14">
        <v>5</v>
      </c>
      <c r="H67" s="17">
        <v>8000000</v>
      </c>
      <c r="I67" s="18">
        <f t="shared" si="3"/>
        <v>1</v>
      </c>
      <c r="J67" s="19">
        <v>8000000</v>
      </c>
      <c r="K67" s="20"/>
      <c r="L67" s="20">
        <v>0</v>
      </c>
      <c r="M67" s="17">
        <f t="shared" ref="M67:M130" si="4">H67+L67-J67</f>
        <v>0</v>
      </c>
    </row>
    <row r="68" spans="1:13" ht="64.5" customHeight="1" x14ac:dyDescent="0.25">
      <c r="A68" s="1">
        <v>67</v>
      </c>
      <c r="B68" s="15" t="s">
        <v>45</v>
      </c>
      <c r="C68" s="2" t="s">
        <v>383</v>
      </c>
      <c r="D68" s="16">
        <v>44224</v>
      </c>
      <c r="E68" s="16">
        <v>44435</v>
      </c>
      <c r="F68" s="16">
        <v>44435</v>
      </c>
      <c r="G68" s="14">
        <v>5</v>
      </c>
      <c r="H68" s="17">
        <v>16000000</v>
      </c>
      <c r="I68" s="18">
        <f t="shared" si="3"/>
        <v>1</v>
      </c>
      <c r="J68" s="19">
        <v>19519999</v>
      </c>
      <c r="K68" s="20" t="s">
        <v>192</v>
      </c>
      <c r="L68" s="20">
        <v>6400000</v>
      </c>
      <c r="M68" s="17">
        <f t="shared" si="4"/>
        <v>2880001</v>
      </c>
    </row>
    <row r="69" spans="1:13" ht="119.25" customHeight="1" x14ac:dyDescent="0.25">
      <c r="A69" s="1">
        <v>68</v>
      </c>
      <c r="B69" s="15" t="s">
        <v>56</v>
      </c>
      <c r="C69" s="2" t="s">
        <v>384</v>
      </c>
      <c r="D69" s="16">
        <v>44224</v>
      </c>
      <c r="E69" s="16">
        <v>44374</v>
      </c>
      <c r="F69" s="16">
        <v>44374</v>
      </c>
      <c r="G69" s="14">
        <v>5</v>
      </c>
      <c r="H69" s="17">
        <v>9650000</v>
      </c>
      <c r="I69" s="18">
        <f t="shared" si="3"/>
        <v>1</v>
      </c>
      <c r="J69" s="19">
        <v>9650000</v>
      </c>
      <c r="K69" s="20"/>
      <c r="L69" s="20">
        <v>0</v>
      </c>
      <c r="M69" s="17">
        <f t="shared" si="4"/>
        <v>0</v>
      </c>
    </row>
    <row r="70" spans="1:13" ht="81.75" customHeight="1" x14ac:dyDescent="0.25">
      <c r="A70" s="1">
        <v>69</v>
      </c>
      <c r="B70" s="15" t="s">
        <v>62</v>
      </c>
      <c r="C70" s="2" t="s">
        <v>385</v>
      </c>
      <c r="D70" s="16">
        <v>44228</v>
      </c>
      <c r="E70" s="16">
        <v>44377</v>
      </c>
      <c r="F70" s="16">
        <v>44377</v>
      </c>
      <c r="G70" s="14">
        <v>5</v>
      </c>
      <c r="H70" s="17">
        <v>14000000</v>
      </c>
      <c r="I70" s="18">
        <f t="shared" si="3"/>
        <v>1</v>
      </c>
      <c r="J70" s="19">
        <v>14000000</v>
      </c>
      <c r="K70" s="20"/>
      <c r="L70" s="20">
        <v>0</v>
      </c>
      <c r="M70" s="17">
        <f t="shared" si="4"/>
        <v>0</v>
      </c>
    </row>
    <row r="71" spans="1:13" ht="84" customHeight="1" x14ac:dyDescent="0.25">
      <c r="A71" s="1">
        <v>70</v>
      </c>
      <c r="B71" s="15" t="s">
        <v>63</v>
      </c>
      <c r="C71" s="2" t="s">
        <v>386</v>
      </c>
      <c r="D71" s="16">
        <v>44228</v>
      </c>
      <c r="E71" s="16">
        <v>44362</v>
      </c>
      <c r="F71" s="16">
        <v>44362</v>
      </c>
      <c r="G71" s="14">
        <v>3</v>
      </c>
      <c r="H71" s="17">
        <v>5100000</v>
      </c>
      <c r="I71" s="18">
        <f t="shared" si="3"/>
        <v>1</v>
      </c>
      <c r="J71" s="19">
        <v>7650000</v>
      </c>
      <c r="K71" s="20" t="s">
        <v>314</v>
      </c>
      <c r="L71" s="20">
        <v>2550000</v>
      </c>
      <c r="M71" s="17">
        <f t="shared" si="4"/>
        <v>0</v>
      </c>
    </row>
    <row r="72" spans="1:13" ht="118.5" customHeight="1" x14ac:dyDescent="0.25">
      <c r="A72" s="1">
        <v>71</v>
      </c>
      <c r="B72" s="15" t="s">
        <v>64</v>
      </c>
      <c r="C72" s="2" t="s">
        <v>387</v>
      </c>
      <c r="D72" s="16">
        <v>44228</v>
      </c>
      <c r="E72" s="16">
        <v>44377</v>
      </c>
      <c r="F72" s="16">
        <v>44377</v>
      </c>
      <c r="G72" s="14">
        <v>5</v>
      </c>
      <c r="H72" s="17">
        <v>8650000</v>
      </c>
      <c r="I72" s="18">
        <f t="shared" si="3"/>
        <v>1</v>
      </c>
      <c r="J72" s="19">
        <v>4786333</v>
      </c>
      <c r="K72" s="20"/>
      <c r="L72" s="20">
        <v>0</v>
      </c>
      <c r="M72" s="17">
        <f t="shared" si="4"/>
        <v>3863667</v>
      </c>
    </row>
    <row r="73" spans="1:13" ht="118.5" customHeight="1" x14ac:dyDescent="0.25">
      <c r="A73" s="1">
        <v>72</v>
      </c>
      <c r="B73" s="15" t="s">
        <v>64</v>
      </c>
      <c r="C73" s="2" t="s">
        <v>388</v>
      </c>
      <c r="D73" s="16">
        <v>44228</v>
      </c>
      <c r="E73" s="16">
        <v>44377</v>
      </c>
      <c r="F73" s="16">
        <v>44377</v>
      </c>
      <c r="G73" s="14">
        <v>5</v>
      </c>
      <c r="H73" s="17">
        <v>8650000</v>
      </c>
      <c r="I73" s="18">
        <f t="shared" si="3"/>
        <v>1</v>
      </c>
      <c r="J73" s="19">
        <v>8650000</v>
      </c>
      <c r="K73" s="20"/>
      <c r="L73" s="20">
        <v>0</v>
      </c>
      <c r="M73" s="17">
        <f t="shared" si="4"/>
        <v>0</v>
      </c>
    </row>
    <row r="74" spans="1:13" ht="118.5" customHeight="1" x14ac:dyDescent="0.25">
      <c r="A74" s="1">
        <v>73</v>
      </c>
      <c r="B74" s="15" t="s">
        <v>65</v>
      </c>
      <c r="C74" s="2" t="s">
        <v>389</v>
      </c>
      <c r="D74" s="16">
        <v>44228</v>
      </c>
      <c r="E74" s="16">
        <v>44377</v>
      </c>
      <c r="F74" s="16">
        <v>44377</v>
      </c>
      <c r="G74" s="14">
        <v>5</v>
      </c>
      <c r="H74" s="17">
        <v>9400000</v>
      </c>
      <c r="I74" s="18">
        <f t="shared" si="3"/>
        <v>1</v>
      </c>
      <c r="J74" s="19">
        <v>7520000</v>
      </c>
      <c r="K74" s="20"/>
      <c r="L74" s="20">
        <v>0</v>
      </c>
      <c r="M74" s="17">
        <f t="shared" si="4"/>
        <v>1880000</v>
      </c>
    </row>
    <row r="75" spans="1:13" ht="108.75" customHeight="1" x14ac:dyDescent="0.25">
      <c r="A75" s="1">
        <v>74</v>
      </c>
      <c r="B75" s="15" t="s">
        <v>66</v>
      </c>
      <c r="C75" s="2" t="s">
        <v>390</v>
      </c>
      <c r="D75" s="16">
        <v>44228</v>
      </c>
      <c r="E75" s="16">
        <v>44377</v>
      </c>
      <c r="F75" s="16">
        <v>44377</v>
      </c>
      <c r="G75" s="14">
        <v>5</v>
      </c>
      <c r="H75" s="17">
        <v>10500000</v>
      </c>
      <c r="I75" s="18">
        <f t="shared" si="3"/>
        <v>1</v>
      </c>
      <c r="J75" s="19">
        <v>10500000</v>
      </c>
      <c r="K75" s="20"/>
      <c r="L75" s="20">
        <v>0</v>
      </c>
      <c r="M75" s="17">
        <f t="shared" si="4"/>
        <v>0</v>
      </c>
    </row>
    <row r="76" spans="1:13" ht="108.75" customHeight="1" x14ac:dyDescent="0.25">
      <c r="A76" s="1">
        <v>75</v>
      </c>
      <c r="B76" s="15" t="s">
        <v>67</v>
      </c>
      <c r="C76" s="2" t="s">
        <v>391</v>
      </c>
      <c r="D76" s="16">
        <v>44228</v>
      </c>
      <c r="E76" s="16">
        <v>44377</v>
      </c>
      <c r="F76" s="16">
        <v>44377</v>
      </c>
      <c r="G76" s="14">
        <v>5</v>
      </c>
      <c r="H76" s="17">
        <v>16250000</v>
      </c>
      <c r="I76" s="18">
        <f t="shared" si="3"/>
        <v>1</v>
      </c>
      <c r="J76" s="19">
        <v>16250000</v>
      </c>
      <c r="K76" s="20"/>
      <c r="L76" s="20">
        <v>0</v>
      </c>
      <c r="M76" s="17">
        <f t="shared" si="4"/>
        <v>0</v>
      </c>
    </row>
    <row r="77" spans="1:13" ht="118.5" customHeight="1" x14ac:dyDescent="0.25">
      <c r="A77" s="1">
        <v>76</v>
      </c>
      <c r="B77" s="15" t="s">
        <v>68</v>
      </c>
      <c r="C77" s="2" t="s">
        <v>392</v>
      </c>
      <c r="D77" s="16">
        <v>44228</v>
      </c>
      <c r="E77" s="16">
        <v>44377</v>
      </c>
      <c r="F77" s="16">
        <v>44377</v>
      </c>
      <c r="G77" s="14">
        <v>5</v>
      </c>
      <c r="H77" s="17">
        <v>12250000</v>
      </c>
      <c r="I77" s="18">
        <f t="shared" si="3"/>
        <v>1</v>
      </c>
      <c r="J77" s="19">
        <v>3838333</v>
      </c>
      <c r="K77" s="20"/>
      <c r="L77" s="20">
        <v>0</v>
      </c>
      <c r="M77" s="17">
        <f t="shared" si="4"/>
        <v>8411667</v>
      </c>
    </row>
    <row r="78" spans="1:13" ht="118.5" customHeight="1" x14ac:dyDescent="0.25">
      <c r="A78" s="1">
        <v>77</v>
      </c>
      <c r="B78" s="15" t="s">
        <v>64</v>
      </c>
      <c r="C78" s="2" t="s">
        <v>393</v>
      </c>
      <c r="D78" s="16">
        <v>44228</v>
      </c>
      <c r="E78" s="16">
        <v>44377</v>
      </c>
      <c r="F78" s="16">
        <v>44377</v>
      </c>
      <c r="G78" s="14">
        <v>5</v>
      </c>
      <c r="H78" s="17">
        <v>8650000</v>
      </c>
      <c r="I78" s="18">
        <f t="shared" si="3"/>
        <v>1</v>
      </c>
      <c r="J78" s="19">
        <v>8650000</v>
      </c>
      <c r="K78" s="20"/>
      <c r="L78" s="20">
        <v>0</v>
      </c>
      <c r="M78" s="17">
        <f t="shared" si="4"/>
        <v>0</v>
      </c>
    </row>
    <row r="79" spans="1:13" s="30" customFormat="1" ht="86.25" customHeight="1" x14ac:dyDescent="0.25">
      <c r="A79" s="1">
        <v>78</v>
      </c>
      <c r="B79" s="25" t="s">
        <v>69</v>
      </c>
      <c r="C79" s="26" t="s">
        <v>394</v>
      </c>
      <c r="D79" s="27">
        <v>44229</v>
      </c>
      <c r="E79" s="27">
        <v>44378</v>
      </c>
      <c r="F79" s="27">
        <v>44378</v>
      </c>
      <c r="G79" s="1">
        <v>5</v>
      </c>
      <c r="H79" s="28">
        <v>12000000</v>
      </c>
      <c r="I79" s="18">
        <f t="shared" si="3"/>
        <v>1</v>
      </c>
      <c r="J79" s="19">
        <v>12000000</v>
      </c>
      <c r="K79" s="29"/>
      <c r="L79" s="29">
        <v>0</v>
      </c>
      <c r="M79" s="17">
        <f t="shared" si="4"/>
        <v>0</v>
      </c>
    </row>
    <row r="80" spans="1:13" ht="71.25" customHeight="1" x14ac:dyDescent="0.25">
      <c r="A80" s="1">
        <v>79</v>
      </c>
      <c r="B80" s="15" t="s">
        <v>70</v>
      </c>
      <c r="C80" s="2" t="s">
        <v>395</v>
      </c>
      <c r="D80" s="16">
        <v>44229</v>
      </c>
      <c r="E80" s="16">
        <v>44378</v>
      </c>
      <c r="F80" s="16">
        <v>44378</v>
      </c>
      <c r="G80" s="14">
        <v>5</v>
      </c>
      <c r="H80" s="17">
        <v>15000000</v>
      </c>
      <c r="I80" s="18">
        <f t="shared" si="3"/>
        <v>1</v>
      </c>
      <c r="J80" s="19">
        <v>14900000</v>
      </c>
      <c r="K80" s="20"/>
      <c r="L80" s="20">
        <v>0</v>
      </c>
      <c r="M80" s="17">
        <f t="shared" si="4"/>
        <v>100000</v>
      </c>
    </row>
    <row r="81" spans="1:13" ht="71.25" customHeight="1" x14ac:dyDescent="0.25">
      <c r="A81" s="1">
        <v>80</v>
      </c>
      <c r="B81" s="15" t="s">
        <v>71</v>
      </c>
      <c r="C81" s="2" t="s">
        <v>396</v>
      </c>
      <c r="D81" s="16">
        <v>44229</v>
      </c>
      <c r="E81" s="16">
        <v>44378</v>
      </c>
      <c r="F81" s="16">
        <v>44378</v>
      </c>
      <c r="G81" s="14">
        <v>5</v>
      </c>
      <c r="H81" s="17">
        <v>7000000</v>
      </c>
      <c r="I81" s="18">
        <f t="shared" si="3"/>
        <v>1</v>
      </c>
      <c r="J81" s="19">
        <v>6953333</v>
      </c>
      <c r="K81" s="20"/>
      <c r="L81" s="20">
        <v>0</v>
      </c>
      <c r="M81" s="17">
        <f t="shared" si="4"/>
        <v>46667</v>
      </c>
    </row>
    <row r="82" spans="1:13" ht="63.75" customHeight="1" x14ac:dyDescent="0.25">
      <c r="A82" s="1">
        <v>81</v>
      </c>
      <c r="B82" s="15" t="s">
        <v>72</v>
      </c>
      <c r="C82" s="2" t="s">
        <v>397</v>
      </c>
      <c r="D82" s="16">
        <v>44230</v>
      </c>
      <c r="E82" s="16">
        <v>44379</v>
      </c>
      <c r="F82" s="16">
        <v>44379</v>
      </c>
      <c r="G82" s="14">
        <v>5</v>
      </c>
      <c r="H82" s="17">
        <v>7500000</v>
      </c>
      <c r="I82" s="18">
        <f t="shared" si="3"/>
        <v>1</v>
      </c>
      <c r="J82" s="19">
        <v>7500000</v>
      </c>
      <c r="K82" s="20"/>
      <c r="L82" s="20">
        <v>0</v>
      </c>
      <c r="M82" s="17">
        <f t="shared" si="4"/>
        <v>0</v>
      </c>
    </row>
    <row r="83" spans="1:13" ht="114" customHeight="1" x14ac:dyDescent="0.25">
      <c r="A83" s="1">
        <v>82</v>
      </c>
      <c r="B83" s="15" t="s">
        <v>76</v>
      </c>
      <c r="C83" s="2" t="s">
        <v>398</v>
      </c>
      <c r="D83" s="16">
        <v>44236</v>
      </c>
      <c r="E83" s="16">
        <v>44385</v>
      </c>
      <c r="F83" s="16">
        <v>44385</v>
      </c>
      <c r="G83" s="14">
        <v>5</v>
      </c>
      <c r="H83" s="17">
        <v>20000000</v>
      </c>
      <c r="I83" s="18">
        <f t="shared" si="3"/>
        <v>1</v>
      </c>
      <c r="J83" s="19">
        <v>20000000</v>
      </c>
      <c r="K83" s="20"/>
      <c r="L83" s="20">
        <v>0</v>
      </c>
      <c r="M83" s="17">
        <f t="shared" si="4"/>
        <v>0</v>
      </c>
    </row>
    <row r="84" spans="1:13" ht="65.25" customHeight="1" x14ac:dyDescent="0.25">
      <c r="A84" s="1">
        <v>83</v>
      </c>
      <c r="B84" s="15" t="s">
        <v>77</v>
      </c>
      <c r="C84" s="2" t="s">
        <v>367</v>
      </c>
      <c r="D84" s="16">
        <v>44235</v>
      </c>
      <c r="E84" s="16">
        <v>44384</v>
      </c>
      <c r="F84" s="16">
        <v>44384</v>
      </c>
      <c r="G84" s="14">
        <v>5</v>
      </c>
      <c r="H84" s="17">
        <v>16000000</v>
      </c>
      <c r="I84" s="18">
        <f t="shared" si="3"/>
        <v>1</v>
      </c>
      <c r="J84" s="19">
        <v>16000000</v>
      </c>
      <c r="K84" s="20"/>
      <c r="L84" s="20">
        <v>0</v>
      </c>
      <c r="M84" s="17">
        <f t="shared" si="4"/>
        <v>0</v>
      </c>
    </row>
    <row r="85" spans="1:13" ht="72" customHeight="1" x14ac:dyDescent="0.25">
      <c r="A85" s="1">
        <v>84</v>
      </c>
      <c r="B85" s="15" t="s">
        <v>78</v>
      </c>
      <c r="C85" s="2" t="s">
        <v>399</v>
      </c>
      <c r="D85" s="16">
        <v>44236</v>
      </c>
      <c r="E85" s="16">
        <v>44462</v>
      </c>
      <c r="F85" s="16">
        <v>44459</v>
      </c>
      <c r="G85" s="14">
        <v>5</v>
      </c>
      <c r="H85" s="17">
        <v>16500000</v>
      </c>
      <c r="I85" s="18">
        <f t="shared" si="3"/>
        <v>0.98672566371681414</v>
      </c>
      <c r="J85" s="19">
        <v>18920000</v>
      </c>
      <c r="K85" s="20" t="s">
        <v>562</v>
      </c>
      <c r="L85" s="20">
        <v>8250000</v>
      </c>
      <c r="M85" s="17">
        <f t="shared" si="4"/>
        <v>5830000</v>
      </c>
    </row>
    <row r="86" spans="1:13" ht="145.5" customHeight="1" x14ac:dyDescent="0.25">
      <c r="A86" s="1">
        <v>85</v>
      </c>
      <c r="B86" s="15" t="s">
        <v>79</v>
      </c>
      <c r="C86" s="2" t="s">
        <v>400</v>
      </c>
      <c r="D86" s="16">
        <v>44236</v>
      </c>
      <c r="E86" s="16">
        <v>44385</v>
      </c>
      <c r="F86" s="16">
        <v>44385</v>
      </c>
      <c r="G86" s="14">
        <v>5</v>
      </c>
      <c r="H86" s="17">
        <v>7500000</v>
      </c>
      <c r="I86" s="18">
        <f t="shared" si="3"/>
        <v>1</v>
      </c>
      <c r="J86" s="19">
        <v>7500000</v>
      </c>
      <c r="K86" s="20"/>
      <c r="L86" s="20">
        <v>0</v>
      </c>
      <c r="M86" s="17">
        <f t="shared" si="4"/>
        <v>0</v>
      </c>
    </row>
    <row r="87" spans="1:13" ht="72" customHeight="1" x14ac:dyDescent="0.25">
      <c r="A87" s="1">
        <v>86</v>
      </c>
      <c r="B87" s="15" t="s">
        <v>80</v>
      </c>
      <c r="C87" s="2" t="s">
        <v>401</v>
      </c>
      <c r="D87" s="16">
        <v>44236</v>
      </c>
      <c r="E87" s="16">
        <v>44385</v>
      </c>
      <c r="F87" s="16">
        <v>44385</v>
      </c>
      <c r="G87" s="14">
        <v>3</v>
      </c>
      <c r="H87" s="17">
        <v>8400000</v>
      </c>
      <c r="I87" s="18">
        <f t="shared" si="3"/>
        <v>1</v>
      </c>
      <c r="J87" s="19">
        <v>8400000</v>
      </c>
      <c r="K87" s="20"/>
      <c r="L87" s="20">
        <v>0</v>
      </c>
      <c r="M87" s="17">
        <f t="shared" si="4"/>
        <v>0</v>
      </c>
    </row>
    <row r="88" spans="1:13" ht="138" customHeight="1" x14ac:dyDescent="0.25">
      <c r="A88" s="1">
        <v>87</v>
      </c>
      <c r="B88" s="15" t="s">
        <v>81</v>
      </c>
      <c r="C88" s="2" t="s">
        <v>402</v>
      </c>
      <c r="D88" s="16">
        <v>44237</v>
      </c>
      <c r="E88" s="16">
        <v>44386</v>
      </c>
      <c r="F88" s="16">
        <v>44386</v>
      </c>
      <c r="G88" s="14">
        <v>5</v>
      </c>
      <c r="H88" s="17">
        <v>16500000</v>
      </c>
      <c r="I88" s="18">
        <f t="shared" si="3"/>
        <v>1</v>
      </c>
      <c r="J88" s="19">
        <v>16500000</v>
      </c>
      <c r="K88" s="20"/>
      <c r="L88" s="20">
        <v>0</v>
      </c>
      <c r="M88" s="17">
        <f t="shared" si="4"/>
        <v>0</v>
      </c>
    </row>
    <row r="89" spans="1:13" ht="120.75" customHeight="1" x14ac:dyDescent="0.25">
      <c r="A89" s="1">
        <v>88</v>
      </c>
      <c r="B89" s="15" t="s">
        <v>82</v>
      </c>
      <c r="C89" s="2" t="s">
        <v>403</v>
      </c>
      <c r="D89" s="16">
        <v>44238</v>
      </c>
      <c r="E89" s="16">
        <v>44387</v>
      </c>
      <c r="F89" s="16">
        <v>44387</v>
      </c>
      <c r="G89" s="14">
        <v>5</v>
      </c>
      <c r="H89" s="17">
        <v>13000000</v>
      </c>
      <c r="I89" s="18">
        <f t="shared" si="3"/>
        <v>1</v>
      </c>
      <c r="J89" s="19">
        <v>13000000</v>
      </c>
      <c r="K89" s="20"/>
      <c r="L89" s="20">
        <v>0</v>
      </c>
      <c r="M89" s="17">
        <f t="shared" si="4"/>
        <v>0</v>
      </c>
    </row>
    <row r="90" spans="1:13" ht="120.75" customHeight="1" x14ac:dyDescent="0.25">
      <c r="A90" s="1">
        <v>89</v>
      </c>
      <c r="B90" s="15" t="s">
        <v>83</v>
      </c>
      <c r="C90" s="2" t="s">
        <v>404</v>
      </c>
      <c r="D90" s="16">
        <v>44238</v>
      </c>
      <c r="E90" s="16">
        <v>44387</v>
      </c>
      <c r="F90" s="16">
        <v>44387</v>
      </c>
      <c r="G90" s="14">
        <v>5</v>
      </c>
      <c r="H90" s="17">
        <v>7875000</v>
      </c>
      <c r="I90" s="18">
        <f t="shared" si="3"/>
        <v>1</v>
      </c>
      <c r="J90" s="19">
        <v>7875000</v>
      </c>
      <c r="K90" s="20"/>
      <c r="L90" s="20">
        <v>0</v>
      </c>
      <c r="M90" s="17">
        <f t="shared" si="4"/>
        <v>0</v>
      </c>
    </row>
    <row r="91" spans="1:13" ht="120.75" customHeight="1" x14ac:dyDescent="0.25">
      <c r="A91" s="1">
        <v>90</v>
      </c>
      <c r="B91" s="15" t="s">
        <v>83</v>
      </c>
      <c r="C91" s="2" t="s">
        <v>405</v>
      </c>
      <c r="D91" s="16">
        <v>44238</v>
      </c>
      <c r="E91" s="16">
        <v>44387</v>
      </c>
      <c r="F91" s="16">
        <v>44387</v>
      </c>
      <c r="G91" s="14">
        <v>5</v>
      </c>
      <c r="H91" s="17">
        <v>7875000</v>
      </c>
      <c r="I91" s="18">
        <f t="shared" si="3"/>
        <v>1</v>
      </c>
      <c r="J91" s="19">
        <v>7875000</v>
      </c>
      <c r="K91" s="20"/>
      <c r="L91" s="20">
        <v>0</v>
      </c>
      <c r="M91" s="17">
        <f t="shared" si="4"/>
        <v>0</v>
      </c>
    </row>
    <row r="92" spans="1:13" ht="120.75" customHeight="1" x14ac:dyDescent="0.25">
      <c r="A92" s="1">
        <v>91</v>
      </c>
      <c r="B92" s="15" t="s">
        <v>83</v>
      </c>
      <c r="C92" s="2" t="s">
        <v>406</v>
      </c>
      <c r="D92" s="16">
        <v>44238</v>
      </c>
      <c r="E92" s="16">
        <v>44387</v>
      </c>
      <c r="F92" s="16">
        <v>44387</v>
      </c>
      <c r="G92" s="14">
        <v>5</v>
      </c>
      <c r="H92" s="17">
        <v>7875000</v>
      </c>
      <c r="I92" s="18">
        <f t="shared" si="3"/>
        <v>1</v>
      </c>
      <c r="J92" s="19">
        <v>7875000</v>
      </c>
      <c r="K92" s="20"/>
      <c r="L92" s="20">
        <v>0</v>
      </c>
      <c r="M92" s="17">
        <f t="shared" si="4"/>
        <v>0</v>
      </c>
    </row>
    <row r="93" spans="1:13" ht="120.75" customHeight="1" x14ac:dyDescent="0.25">
      <c r="A93" s="1">
        <v>92</v>
      </c>
      <c r="B93" s="15" t="s">
        <v>83</v>
      </c>
      <c r="C93" s="2" t="s">
        <v>407</v>
      </c>
      <c r="D93" s="16">
        <v>44238</v>
      </c>
      <c r="E93" s="16">
        <v>44387</v>
      </c>
      <c r="F93" s="16">
        <v>44387</v>
      </c>
      <c r="G93" s="14">
        <v>5</v>
      </c>
      <c r="H93" s="17">
        <v>7875000</v>
      </c>
      <c r="I93" s="18">
        <f t="shared" si="3"/>
        <v>1</v>
      </c>
      <c r="J93" s="19">
        <v>7875000</v>
      </c>
      <c r="K93" s="20"/>
      <c r="L93" s="20">
        <v>0</v>
      </c>
      <c r="M93" s="17">
        <f t="shared" si="4"/>
        <v>0</v>
      </c>
    </row>
    <row r="94" spans="1:13" ht="120.75" customHeight="1" x14ac:dyDescent="0.25">
      <c r="A94" s="1">
        <v>93</v>
      </c>
      <c r="B94" s="15" t="s">
        <v>84</v>
      </c>
      <c r="C94" s="2" t="s">
        <v>408</v>
      </c>
      <c r="D94" s="16">
        <v>44238</v>
      </c>
      <c r="E94" s="16">
        <v>44387</v>
      </c>
      <c r="F94" s="16">
        <v>44387</v>
      </c>
      <c r="G94" s="14">
        <v>5</v>
      </c>
      <c r="H94" s="17">
        <v>7875000</v>
      </c>
      <c r="I94" s="18">
        <f t="shared" si="3"/>
        <v>1</v>
      </c>
      <c r="J94" s="19">
        <v>7875000</v>
      </c>
      <c r="K94" s="20"/>
      <c r="L94" s="20">
        <v>0</v>
      </c>
      <c r="M94" s="17">
        <f t="shared" si="4"/>
        <v>0</v>
      </c>
    </row>
    <row r="95" spans="1:13" ht="120.75" customHeight="1" x14ac:dyDescent="0.25">
      <c r="A95" s="1">
        <v>94</v>
      </c>
      <c r="B95" s="15" t="s">
        <v>85</v>
      </c>
      <c r="C95" s="2" t="s">
        <v>409</v>
      </c>
      <c r="D95" s="16">
        <v>44238</v>
      </c>
      <c r="E95" s="16">
        <v>44387</v>
      </c>
      <c r="F95" s="16">
        <v>44387</v>
      </c>
      <c r="G95" s="14">
        <v>5</v>
      </c>
      <c r="H95" s="17">
        <v>9250000</v>
      </c>
      <c r="I95" s="18">
        <f t="shared" si="3"/>
        <v>1</v>
      </c>
      <c r="J95" s="19">
        <v>9250000</v>
      </c>
      <c r="K95" s="20"/>
      <c r="L95" s="20">
        <v>0</v>
      </c>
      <c r="M95" s="17">
        <f t="shared" si="4"/>
        <v>0</v>
      </c>
    </row>
    <row r="96" spans="1:13" ht="120.75" customHeight="1" x14ac:dyDescent="0.25">
      <c r="A96" s="1">
        <v>95</v>
      </c>
      <c r="B96" s="15" t="s">
        <v>83</v>
      </c>
      <c r="C96" s="2" t="s">
        <v>410</v>
      </c>
      <c r="D96" s="16">
        <v>44238</v>
      </c>
      <c r="E96" s="16">
        <v>44387</v>
      </c>
      <c r="F96" s="16">
        <v>44387</v>
      </c>
      <c r="G96" s="14">
        <v>5</v>
      </c>
      <c r="H96" s="17">
        <v>7875000</v>
      </c>
      <c r="I96" s="18">
        <f t="shared" si="3"/>
        <v>1</v>
      </c>
      <c r="J96" s="19">
        <v>7875000</v>
      </c>
      <c r="K96" s="20"/>
      <c r="L96" s="20">
        <v>0</v>
      </c>
      <c r="M96" s="17">
        <f t="shared" si="4"/>
        <v>0</v>
      </c>
    </row>
    <row r="97" spans="1:13" ht="76.5" customHeight="1" x14ac:dyDescent="0.25">
      <c r="A97" s="1">
        <v>96</v>
      </c>
      <c r="B97" s="15" t="s">
        <v>86</v>
      </c>
      <c r="C97" s="2" t="s">
        <v>411</v>
      </c>
      <c r="D97" s="16">
        <v>44242</v>
      </c>
      <c r="E97" s="16">
        <v>44330</v>
      </c>
      <c r="F97" s="16">
        <v>44330</v>
      </c>
      <c r="G97" s="14">
        <v>3</v>
      </c>
      <c r="H97" s="17">
        <v>4200000</v>
      </c>
      <c r="I97" s="18">
        <f t="shared" si="3"/>
        <v>1</v>
      </c>
      <c r="J97" s="19">
        <v>4200000</v>
      </c>
      <c r="K97" s="20"/>
      <c r="L97" s="20">
        <v>0</v>
      </c>
      <c r="M97" s="17">
        <f t="shared" si="4"/>
        <v>0</v>
      </c>
    </row>
    <row r="98" spans="1:13" ht="94.5" customHeight="1" x14ac:dyDescent="0.25">
      <c r="A98" s="1">
        <v>97</v>
      </c>
      <c r="B98" s="15" t="s">
        <v>87</v>
      </c>
      <c r="C98" s="2" t="s">
        <v>412</v>
      </c>
      <c r="D98" s="16">
        <v>44242</v>
      </c>
      <c r="E98" s="16">
        <v>44391</v>
      </c>
      <c r="F98" s="16">
        <v>44391</v>
      </c>
      <c r="G98" s="14">
        <v>5</v>
      </c>
      <c r="H98" s="17">
        <v>8000000</v>
      </c>
      <c r="I98" s="18">
        <f t="shared" ref="I98:I129" si="5">(D98-F98)/(D98-E98)</f>
        <v>1</v>
      </c>
      <c r="J98" s="19">
        <v>8000000</v>
      </c>
      <c r="K98" s="20"/>
      <c r="L98" s="20">
        <v>0</v>
      </c>
      <c r="M98" s="17">
        <f t="shared" si="4"/>
        <v>0</v>
      </c>
    </row>
    <row r="99" spans="1:13" ht="94.5" customHeight="1" x14ac:dyDescent="0.25">
      <c r="A99" s="1">
        <v>98</v>
      </c>
      <c r="B99" s="22" t="s">
        <v>88</v>
      </c>
      <c r="C99" s="2" t="s">
        <v>89</v>
      </c>
      <c r="D99" s="23">
        <v>44239</v>
      </c>
      <c r="E99" s="23">
        <v>44543</v>
      </c>
      <c r="F99" s="16">
        <v>44390</v>
      </c>
      <c r="G99" s="11" t="s">
        <v>74</v>
      </c>
      <c r="H99" s="24">
        <v>12360000</v>
      </c>
      <c r="I99" s="18">
        <f t="shared" si="5"/>
        <v>0.49671052631578949</v>
      </c>
      <c r="J99" s="19">
        <v>0</v>
      </c>
      <c r="K99" s="20"/>
      <c r="L99" s="20"/>
      <c r="M99" s="17">
        <f t="shared" si="4"/>
        <v>12360000</v>
      </c>
    </row>
    <row r="100" spans="1:13" ht="94.5" customHeight="1" x14ac:dyDescent="0.25">
      <c r="A100" s="1">
        <v>99</v>
      </c>
      <c r="B100" s="15" t="s">
        <v>90</v>
      </c>
      <c r="C100" s="2" t="s">
        <v>413</v>
      </c>
      <c r="D100" s="16">
        <v>44243</v>
      </c>
      <c r="E100" s="16">
        <v>44392</v>
      </c>
      <c r="F100" s="16">
        <v>44392</v>
      </c>
      <c r="G100" s="14">
        <v>5</v>
      </c>
      <c r="H100" s="31">
        <v>10000000</v>
      </c>
      <c r="I100" s="18">
        <f t="shared" si="5"/>
        <v>1</v>
      </c>
      <c r="J100" s="19">
        <v>10000000</v>
      </c>
      <c r="K100" s="20"/>
      <c r="L100" s="20">
        <v>0</v>
      </c>
      <c r="M100" s="17">
        <f t="shared" si="4"/>
        <v>0</v>
      </c>
    </row>
    <row r="101" spans="1:13" ht="94.5" customHeight="1" x14ac:dyDescent="0.25">
      <c r="A101" s="1">
        <v>100</v>
      </c>
      <c r="B101" s="15" t="s">
        <v>91</v>
      </c>
      <c r="C101" s="2" t="s">
        <v>414</v>
      </c>
      <c r="D101" s="16">
        <v>44243</v>
      </c>
      <c r="E101" s="16">
        <v>44392</v>
      </c>
      <c r="F101" s="16">
        <v>44392</v>
      </c>
      <c r="G101" s="14">
        <v>5</v>
      </c>
      <c r="H101" s="31">
        <v>12000000</v>
      </c>
      <c r="I101" s="18">
        <f t="shared" si="5"/>
        <v>1</v>
      </c>
      <c r="J101" s="19">
        <v>12000000</v>
      </c>
      <c r="K101" s="20"/>
      <c r="L101" s="20">
        <v>0</v>
      </c>
      <c r="M101" s="17">
        <f t="shared" si="4"/>
        <v>0</v>
      </c>
    </row>
    <row r="102" spans="1:13" ht="94.5" customHeight="1" x14ac:dyDescent="0.25">
      <c r="A102" s="1">
        <v>101</v>
      </c>
      <c r="B102" s="22" t="s">
        <v>92</v>
      </c>
      <c r="C102" s="2" t="s">
        <v>93</v>
      </c>
      <c r="D102" s="23">
        <v>44249</v>
      </c>
      <c r="E102" s="23">
        <v>44551</v>
      </c>
      <c r="F102" s="16">
        <v>44390</v>
      </c>
      <c r="G102" s="11">
        <v>10</v>
      </c>
      <c r="H102" s="32">
        <v>29476300</v>
      </c>
      <c r="I102" s="18">
        <f t="shared" si="5"/>
        <v>0.46688741721854304</v>
      </c>
      <c r="J102" s="19">
        <v>17685780</v>
      </c>
      <c r="K102" s="20"/>
      <c r="L102" s="20"/>
      <c r="M102" s="17">
        <f t="shared" si="4"/>
        <v>11790520</v>
      </c>
    </row>
    <row r="103" spans="1:13" ht="148.5" customHeight="1" x14ac:dyDescent="0.25">
      <c r="A103" s="1">
        <v>102</v>
      </c>
      <c r="B103" s="15" t="s">
        <v>94</v>
      </c>
      <c r="C103" s="2" t="s">
        <v>415</v>
      </c>
      <c r="D103" s="16">
        <v>44250</v>
      </c>
      <c r="E103" s="16">
        <v>44399</v>
      </c>
      <c r="F103" s="16">
        <v>44399</v>
      </c>
      <c r="G103" s="14">
        <v>5</v>
      </c>
      <c r="H103" s="31">
        <v>13000000</v>
      </c>
      <c r="I103" s="18">
        <f t="shared" si="5"/>
        <v>1</v>
      </c>
      <c r="J103" s="19">
        <v>13000000</v>
      </c>
      <c r="K103" s="20"/>
      <c r="L103" s="20">
        <v>0</v>
      </c>
      <c r="M103" s="17">
        <f t="shared" si="4"/>
        <v>0</v>
      </c>
    </row>
    <row r="104" spans="1:13" ht="148.5" customHeight="1" x14ac:dyDescent="0.25">
      <c r="A104" s="1">
        <v>103</v>
      </c>
      <c r="B104" s="15" t="s">
        <v>95</v>
      </c>
      <c r="C104" s="2" t="s">
        <v>416</v>
      </c>
      <c r="D104" s="16">
        <v>44250</v>
      </c>
      <c r="E104" s="16">
        <v>44399</v>
      </c>
      <c r="F104" s="16">
        <v>44399</v>
      </c>
      <c r="G104" s="14">
        <v>5</v>
      </c>
      <c r="H104" s="31">
        <v>9300000</v>
      </c>
      <c r="I104" s="18">
        <f t="shared" si="5"/>
        <v>1</v>
      </c>
      <c r="J104" s="19">
        <v>9300000</v>
      </c>
      <c r="K104" s="20"/>
      <c r="L104" s="20">
        <v>0</v>
      </c>
      <c r="M104" s="17">
        <f t="shared" si="4"/>
        <v>0</v>
      </c>
    </row>
    <row r="105" spans="1:13" ht="148.5" customHeight="1" x14ac:dyDescent="0.25">
      <c r="A105" s="1">
        <v>104</v>
      </c>
      <c r="B105" s="15" t="s">
        <v>96</v>
      </c>
      <c r="C105" s="2" t="s">
        <v>417</v>
      </c>
      <c r="D105" s="16">
        <v>44256</v>
      </c>
      <c r="E105" s="16">
        <v>44407</v>
      </c>
      <c r="F105" s="16">
        <v>44407</v>
      </c>
      <c r="G105" s="14">
        <v>5</v>
      </c>
      <c r="H105" s="31">
        <v>13500000</v>
      </c>
      <c r="I105" s="18">
        <f t="shared" si="5"/>
        <v>1</v>
      </c>
      <c r="J105" s="19">
        <v>13500000</v>
      </c>
      <c r="K105" s="20"/>
      <c r="L105" s="20">
        <v>0</v>
      </c>
      <c r="M105" s="17">
        <f t="shared" si="4"/>
        <v>0</v>
      </c>
    </row>
    <row r="106" spans="1:13" ht="190.5" customHeight="1" x14ac:dyDescent="0.25">
      <c r="A106" s="1">
        <v>105</v>
      </c>
      <c r="B106" s="15" t="s">
        <v>97</v>
      </c>
      <c r="C106" s="2" t="s">
        <v>418</v>
      </c>
      <c r="D106" s="16">
        <v>44256</v>
      </c>
      <c r="E106" s="16">
        <v>44407</v>
      </c>
      <c r="F106" s="16">
        <v>44407</v>
      </c>
      <c r="G106" s="14">
        <v>5</v>
      </c>
      <c r="H106" s="31">
        <v>14750000</v>
      </c>
      <c r="I106" s="18">
        <f t="shared" si="5"/>
        <v>1</v>
      </c>
      <c r="J106" s="19">
        <v>14750000</v>
      </c>
      <c r="K106" s="20"/>
      <c r="L106" s="20">
        <v>0</v>
      </c>
      <c r="M106" s="17">
        <f t="shared" si="4"/>
        <v>0</v>
      </c>
    </row>
    <row r="107" spans="1:13" ht="168.75" customHeight="1" x14ac:dyDescent="0.25">
      <c r="A107" s="1">
        <v>106</v>
      </c>
      <c r="B107" s="15" t="s">
        <v>98</v>
      </c>
      <c r="C107" s="2" t="s">
        <v>419</v>
      </c>
      <c r="D107" s="16">
        <v>44258</v>
      </c>
      <c r="E107" s="16">
        <v>44410</v>
      </c>
      <c r="F107" s="16">
        <v>44410</v>
      </c>
      <c r="G107" s="14">
        <v>5</v>
      </c>
      <c r="H107" s="31">
        <v>7600000</v>
      </c>
      <c r="I107" s="18">
        <f t="shared" si="5"/>
        <v>1</v>
      </c>
      <c r="J107" s="19">
        <v>4458667</v>
      </c>
      <c r="K107" s="20"/>
      <c r="L107" s="20">
        <v>0</v>
      </c>
      <c r="M107" s="17">
        <f t="shared" si="4"/>
        <v>3141333</v>
      </c>
    </row>
    <row r="108" spans="1:13" ht="168.75" customHeight="1" x14ac:dyDescent="0.25">
      <c r="A108" s="1">
        <v>107</v>
      </c>
      <c r="B108" s="15" t="s">
        <v>99</v>
      </c>
      <c r="C108" s="2" t="s">
        <v>420</v>
      </c>
      <c r="D108" s="16">
        <v>44258</v>
      </c>
      <c r="E108" s="16">
        <v>44410</v>
      </c>
      <c r="F108" s="16">
        <v>44410</v>
      </c>
      <c r="G108" s="14">
        <v>5</v>
      </c>
      <c r="H108" s="31">
        <v>9700000</v>
      </c>
      <c r="I108" s="18">
        <f t="shared" si="5"/>
        <v>1</v>
      </c>
      <c r="J108" s="19">
        <v>9700000</v>
      </c>
      <c r="K108" s="20"/>
      <c r="L108" s="20">
        <v>0</v>
      </c>
      <c r="M108" s="17">
        <f t="shared" si="4"/>
        <v>0</v>
      </c>
    </row>
    <row r="109" spans="1:13" ht="168.75" customHeight="1" x14ac:dyDescent="0.25">
      <c r="A109" s="1">
        <v>108</v>
      </c>
      <c r="B109" s="15" t="s">
        <v>99</v>
      </c>
      <c r="C109" s="2" t="s">
        <v>421</v>
      </c>
      <c r="D109" s="16">
        <v>44258</v>
      </c>
      <c r="E109" s="16">
        <v>44410</v>
      </c>
      <c r="F109" s="16">
        <v>44410</v>
      </c>
      <c r="G109" s="14">
        <v>5</v>
      </c>
      <c r="H109" s="31">
        <v>9700000</v>
      </c>
      <c r="I109" s="18">
        <f t="shared" si="5"/>
        <v>1</v>
      </c>
      <c r="J109" s="19">
        <v>9700000</v>
      </c>
      <c r="K109" s="20"/>
      <c r="L109" s="20">
        <v>0</v>
      </c>
      <c r="M109" s="17">
        <f t="shared" si="4"/>
        <v>0</v>
      </c>
    </row>
    <row r="110" spans="1:13" ht="168.75" customHeight="1" x14ac:dyDescent="0.25">
      <c r="A110" s="1">
        <v>109</v>
      </c>
      <c r="B110" s="15" t="s">
        <v>99</v>
      </c>
      <c r="C110" s="2" t="s">
        <v>422</v>
      </c>
      <c r="D110" s="16">
        <v>44258</v>
      </c>
      <c r="E110" s="16">
        <v>44410</v>
      </c>
      <c r="F110" s="16">
        <v>44410</v>
      </c>
      <c r="G110" s="14">
        <v>5</v>
      </c>
      <c r="H110" s="31">
        <v>9700000</v>
      </c>
      <c r="I110" s="18">
        <f t="shared" si="5"/>
        <v>1</v>
      </c>
      <c r="J110" s="19">
        <v>9700000</v>
      </c>
      <c r="K110" s="20"/>
      <c r="L110" s="20">
        <v>0</v>
      </c>
      <c r="M110" s="17">
        <f t="shared" si="4"/>
        <v>0</v>
      </c>
    </row>
    <row r="111" spans="1:13" ht="168.75" customHeight="1" x14ac:dyDescent="0.25">
      <c r="A111" s="1">
        <v>110</v>
      </c>
      <c r="B111" s="15" t="s">
        <v>99</v>
      </c>
      <c r="C111" s="2" t="s">
        <v>423</v>
      </c>
      <c r="D111" s="16">
        <v>44258</v>
      </c>
      <c r="E111" s="16">
        <v>44410</v>
      </c>
      <c r="F111" s="16">
        <v>44410</v>
      </c>
      <c r="G111" s="14">
        <v>5</v>
      </c>
      <c r="H111" s="31">
        <v>9700000</v>
      </c>
      <c r="I111" s="18">
        <f t="shared" si="5"/>
        <v>1</v>
      </c>
      <c r="J111" s="19">
        <v>9700000</v>
      </c>
      <c r="K111" s="20"/>
      <c r="L111" s="20">
        <v>0</v>
      </c>
      <c r="M111" s="17">
        <f t="shared" si="4"/>
        <v>0</v>
      </c>
    </row>
    <row r="112" spans="1:13" ht="168.75" customHeight="1" x14ac:dyDescent="0.25">
      <c r="A112" s="1">
        <v>111</v>
      </c>
      <c r="B112" s="15" t="s">
        <v>99</v>
      </c>
      <c r="C112" s="2" t="s">
        <v>424</v>
      </c>
      <c r="D112" s="16">
        <v>44258</v>
      </c>
      <c r="E112" s="16">
        <v>44410</v>
      </c>
      <c r="F112" s="16">
        <v>44410</v>
      </c>
      <c r="G112" s="14">
        <v>5</v>
      </c>
      <c r="H112" s="31">
        <v>9700000</v>
      </c>
      <c r="I112" s="18">
        <f t="shared" si="5"/>
        <v>1</v>
      </c>
      <c r="J112" s="19">
        <v>9700000</v>
      </c>
      <c r="K112" s="20"/>
      <c r="L112" s="20">
        <v>0</v>
      </c>
      <c r="M112" s="17">
        <f t="shared" si="4"/>
        <v>0</v>
      </c>
    </row>
    <row r="113" spans="1:13" ht="168.75" customHeight="1" x14ac:dyDescent="0.25">
      <c r="A113" s="1">
        <v>112</v>
      </c>
      <c r="B113" s="15" t="s">
        <v>98</v>
      </c>
      <c r="C113" s="2" t="s">
        <v>425</v>
      </c>
      <c r="D113" s="16">
        <v>44258</v>
      </c>
      <c r="E113" s="16">
        <v>44410</v>
      </c>
      <c r="F113" s="16">
        <v>44410</v>
      </c>
      <c r="G113" s="14">
        <v>5</v>
      </c>
      <c r="H113" s="31">
        <v>7600000</v>
      </c>
      <c r="I113" s="18">
        <f t="shared" si="5"/>
        <v>1</v>
      </c>
      <c r="J113" s="19">
        <v>7600000</v>
      </c>
      <c r="K113" s="20"/>
      <c r="L113" s="20">
        <v>0</v>
      </c>
      <c r="M113" s="17">
        <f t="shared" si="4"/>
        <v>0</v>
      </c>
    </row>
    <row r="114" spans="1:13" ht="168.75" customHeight="1" x14ac:dyDescent="0.25">
      <c r="A114" s="1">
        <v>113</v>
      </c>
      <c r="B114" s="15" t="s">
        <v>98</v>
      </c>
      <c r="C114" s="2" t="s">
        <v>426</v>
      </c>
      <c r="D114" s="16">
        <v>44258</v>
      </c>
      <c r="E114" s="16">
        <v>44410</v>
      </c>
      <c r="F114" s="16">
        <v>44410</v>
      </c>
      <c r="G114" s="14">
        <v>5</v>
      </c>
      <c r="H114" s="31">
        <v>7600000</v>
      </c>
      <c r="I114" s="18">
        <f t="shared" si="5"/>
        <v>1</v>
      </c>
      <c r="J114" s="19">
        <v>7600000</v>
      </c>
      <c r="K114" s="20"/>
      <c r="L114" s="20">
        <v>0</v>
      </c>
      <c r="M114" s="17">
        <f t="shared" si="4"/>
        <v>0</v>
      </c>
    </row>
    <row r="115" spans="1:13" ht="168.75" customHeight="1" x14ac:dyDescent="0.25">
      <c r="A115" s="1">
        <v>114</v>
      </c>
      <c r="B115" s="15" t="s">
        <v>101</v>
      </c>
      <c r="C115" s="2" t="s">
        <v>427</v>
      </c>
      <c r="D115" s="16">
        <v>44258</v>
      </c>
      <c r="E115" s="16">
        <v>44410</v>
      </c>
      <c r="F115" s="16">
        <v>44410</v>
      </c>
      <c r="G115" s="14">
        <v>5</v>
      </c>
      <c r="H115" s="31">
        <v>14750000</v>
      </c>
      <c r="I115" s="18">
        <f t="shared" si="5"/>
        <v>1</v>
      </c>
      <c r="J115" s="19">
        <v>14750000</v>
      </c>
      <c r="K115" s="20"/>
      <c r="L115" s="20">
        <v>0</v>
      </c>
      <c r="M115" s="17">
        <f t="shared" si="4"/>
        <v>0</v>
      </c>
    </row>
    <row r="116" spans="1:13" ht="104.25" customHeight="1" x14ac:dyDescent="0.25">
      <c r="A116" s="1">
        <v>115</v>
      </c>
      <c r="B116" s="15" t="s">
        <v>100</v>
      </c>
      <c r="C116" s="2" t="s">
        <v>428</v>
      </c>
      <c r="D116" s="16">
        <v>44258</v>
      </c>
      <c r="E116" s="16">
        <v>44394</v>
      </c>
      <c r="F116" s="16">
        <v>44394</v>
      </c>
      <c r="G116" s="14">
        <v>3</v>
      </c>
      <c r="H116" s="31">
        <v>8400000</v>
      </c>
      <c r="I116" s="18">
        <f t="shared" si="5"/>
        <v>1</v>
      </c>
      <c r="J116" s="19">
        <v>8213333</v>
      </c>
      <c r="K116" s="20" t="s">
        <v>314</v>
      </c>
      <c r="L116" s="20">
        <v>4200000</v>
      </c>
      <c r="M116" s="17">
        <f t="shared" si="4"/>
        <v>4386667</v>
      </c>
    </row>
    <row r="117" spans="1:13" ht="180.75" customHeight="1" x14ac:dyDescent="0.25">
      <c r="A117" s="1">
        <v>116</v>
      </c>
      <c r="B117" s="15" t="s">
        <v>56</v>
      </c>
      <c r="C117" s="2" t="s">
        <v>429</v>
      </c>
      <c r="D117" s="16">
        <v>44258</v>
      </c>
      <c r="E117" s="16">
        <v>44410</v>
      </c>
      <c r="F117" s="16">
        <v>44410</v>
      </c>
      <c r="G117" s="14">
        <v>5</v>
      </c>
      <c r="H117" s="31">
        <v>9650000</v>
      </c>
      <c r="I117" s="18">
        <f t="shared" si="5"/>
        <v>1</v>
      </c>
      <c r="J117" s="19">
        <v>9456999</v>
      </c>
      <c r="K117" s="20"/>
      <c r="L117" s="20">
        <v>0</v>
      </c>
      <c r="M117" s="17">
        <f t="shared" si="4"/>
        <v>193001</v>
      </c>
    </row>
    <row r="118" spans="1:13" ht="168.75" customHeight="1" x14ac:dyDescent="0.25">
      <c r="A118" s="1">
        <v>117</v>
      </c>
      <c r="B118" s="15" t="s">
        <v>98</v>
      </c>
      <c r="C118" s="2" t="s">
        <v>430</v>
      </c>
      <c r="D118" s="16">
        <v>44258</v>
      </c>
      <c r="E118" s="16">
        <v>44410</v>
      </c>
      <c r="F118" s="16">
        <v>44410</v>
      </c>
      <c r="G118" s="14">
        <v>5</v>
      </c>
      <c r="H118" s="31">
        <v>7600000</v>
      </c>
      <c r="I118" s="18">
        <f t="shared" si="5"/>
        <v>1</v>
      </c>
      <c r="J118" s="19">
        <v>7600000</v>
      </c>
      <c r="K118" s="20"/>
      <c r="L118" s="20">
        <v>0</v>
      </c>
      <c r="M118" s="17">
        <f t="shared" si="4"/>
        <v>0</v>
      </c>
    </row>
    <row r="119" spans="1:13" ht="168.75" customHeight="1" x14ac:dyDescent="0.25">
      <c r="A119" s="1">
        <v>118</v>
      </c>
      <c r="B119" s="15" t="s">
        <v>102</v>
      </c>
      <c r="C119" s="2" t="s">
        <v>431</v>
      </c>
      <c r="D119" s="16">
        <v>44259</v>
      </c>
      <c r="E119" s="16">
        <v>44411</v>
      </c>
      <c r="F119" s="16">
        <v>44411</v>
      </c>
      <c r="G119" s="14">
        <v>5</v>
      </c>
      <c r="H119" s="31">
        <v>8250000</v>
      </c>
      <c r="I119" s="18">
        <f t="shared" si="5"/>
        <v>1</v>
      </c>
      <c r="J119" s="19">
        <v>8250000</v>
      </c>
      <c r="K119" s="20"/>
      <c r="L119" s="20">
        <v>0</v>
      </c>
      <c r="M119" s="17">
        <f t="shared" si="4"/>
        <v>0</v>
      </c>
    </row>
    <row r="120" spans="1:13" ht="210.75" customHeight="1" x14ac:dyDescent="0.25">
      <c r="A120" s="1">
        <v>119</v>
      </c>
      <c r="B120" s="15" t="s">
        <v>103</v>
      </c>
      <c r="C120" s="2" t="s">
        <v>432</v>
      </c>
      <c r="D120" s="16">
        <v>44259</v>
      </c>
      <c r="E120" s="16">
        <v>44411</v>
      </c>
      <c r="F120" s="16">
        <v>44411</v>
      </c>
      <c r="G120" s="14">
        <v>3</v>
      </c>
      <c r="H120" s="31">
        <v>4350000</v>
      </c>
      <c r="I120" s="18">
        <f t="shared" si="5"/>
        <v>1</v>
      </c>
      <c r="J120" s="19">
        <v>4350000</v>
      </c>
      <c r="K120" s="20"/>
      <c r="L120" s="20">
        <v>0</v>
      </c>
      <c r="M120" s="17">
        <f t="shared" si="4"/>
        <v>0</v>
      </c>
    </row>
    <row r="121" spans="1:13" ht="186" customHeight="1" x14ac:dyDescent="0.25">
      <c r="A121" s="1">
        <v>120</v>
      </c>
      <c r="B121" s="15" t="s">
        <v>104</v>
      </c>
      <c r="C121" s="2" t="s">
        <v>433</v>
      </c>
      <c r="D121" s="16">
        <v>44263</v>
      </c>
      <c r="E121" s="16">
        <v>44415</v>
      </c>
      <c r="F121" s="16">
        <v>44415</v>
      </c>
      <c r="G121" s="14">
        <v>5</v>
      </c>
      <c r="H121" s="31">
        <v>8650000</v>
      </c>
      <c r="I121" s="18">
        <f t="shared" si="5"/>
        <v>1</v>
      </c>
      <c r="J121" s="19">
        <v>8650000</v>
      </c>
      <c r="K121" s="20"/>
      <c r="L121" s="20">
        <v>0</v>
      </c>
      <c r="M121" s="17">
        <f t="shared" si="4"/>
        <v>0</v>
      </c>
    </row>
    <row r="122" spans="1:13" ht="168.75" customHeight="1" x14ac:dyDescent="0.25">
      <c r="A122" s="1">
        <v>121</v>
      </c>
      <c r="B122" s="15" t="s">
        <v>98</v>
      </c>
      <c r="C122" s="2" t="s">
        <v>434</v>
      </c>
      <c r="D122" s="16">
        <v>44263</v>
      </c>
      <c r="E122" s="16">
        <v>44415</v>
      </c>
      <c r="F122" s="16">
        <v>44415</v>
      </c>
      <c r="G122" s="14">
        <v>5</v>
      </c>
      <c r="H122" s="31">
        <v>7600000</v>
      </c>
      <c r="I122" s="18">
        <f t="shared" si="5"/>
        <v>1</v>
      </c>
      <c r="J122" s="19">
        <v>7600000</v>
      </c>
      <c r="K122" s="20"/>
      <c r="L122" s="20">
        <v>0</v>
      </c>
      <c r="M122" s="17">
        <f t="shared" si="4"/>
        <v>0</v>
      </c>
    </row>
    <row r="123" spans="1:13" ht="149.25" customHeight="1" x14ac:dyDescent="0.25">
      <c r="A123" s="1">
        <v>122</v>
      </c>
      <c r="B123" s="15" t="s">
        <v>105</v>
      </c>
      <c r="C123" s="2" t="s">
        <v>435</v>
      </c>
      <c r="D123" s="16">
        <v>44263</v>
      </c>
      <c r="E123" s="16">
        <v>44415</v>
      </c>
      <c r="F123" s="16">
        <v>44415</v>
      </c>
      <c r="G123" s="14">
        <v>3</v>
      </c>
      <c r="H123" s="31">
        <v>6000000</v>
      </c>
      <c r="I123" s="18">
        <f t="shared" si="5"/>
        <v>1</v>
      </c>
      <c r="J123" s="19">
        <v>5533333</v>
      </c>
      <c r="K123" s="20"/>
      <c r="L123" s="20">
        <v>0</v>
      </c>
      <c r="M123" s="17">
        <f t="shared" si="4"/>
        <v>466667</v>
      </c>
    </row>
    <row r="124" spans="1:13" ht="168.75" customHeight="1" x14ac:dyDescent="0.25">
      <c r="A124" s="1">
        <v>123</v>
      </c>
      <c r="B124" s="15" t="s">
        <v>98</v>
      </c>
      <c r="C124" s="2" t="s">
        <v>436</v>
      </c>
      <c r="D124" s="16">
        <v>44263</v>
      </c>
      <c r="E124" s="16">
        <v>44415</v>
      </c>
      <c r="F124" s="16">
        <v>44415</v>
      </c>
      <c r="G124" s="14">
        <v>5</v>
      </c>
      <c r="H124" s="31">
        <v>7600000</v>
      </c>
      <c r="I124" s="18">
        <f t="shared" si="5"/>
        <v>1</v>
      </c>
      <c r="J124" s="19">
        <v>7600000</v>
      </c>
      <c r="K124" s="20"/>
      <c r="L124" s="20">
        <v>0</v>
      </c>
      <c r="M124" s="17">
        <f t="shared" si="4"/>
        <v>0</v>
      </c>
    </row>
    <row r="125" spans="1:13" ht="168.75" customHeight="1" x14ac:dyDescent="0.25">
      <c r="A125" s="1">
        <v>124</v>
      </c>
      <c r="B125" s="15" t="s">
        <v>106</v>
      </c>
      <c r="C125" s="2" t="s">
        <v>437</v>
      </c>
      <c r="D125" s="16">
        <v>44263</v>
      </c>
      <c r="E125" s="16">
        <v>44415</v>
      </c>
      <c r="F125" s="16">
        <v>44415</v>
      </c>
      <c r="G125" s="14">
        <v>5</v>
      </c>
      <c r="H125" s="31">
        <v>8650000</v>
      </c>
      <c r="I125" s="18">
        <f t="shared" si="5"/>
        <v>1</v>
      </c>
      <c r="J125" s="19">
        <v>8650000</v>
      </c>
      <c r="K125" s="20"/>
      <c r="L125" s="20">
        <v>0</v>
      </c>
      <c r="M125" s="17">
        <f t="shared" si="4"/>
        <v>0</v>
      </c>
    </row>
    <row r="126" spans="1:13" ht="168.75" customHeight="1" x14ac:dyDescent="0.25">
      <c r="A126" s="1">
        <v>125</v>
      </c>
      <c r="B126" s="15" t="s">
        <v>106</v>
      </c>
      <c r="C126" s="2" t="s">
        <v>438</v>
      </c>
      <c r="D126" s="16">
        <v>44263</v>
      </c>
      <c r="E126" s="16">
        <v>44415</v>
      </c>
      <c r="F126" s="16">
        <v>44415</v>
      </c>
      <c r="G126" s="14">
        <v>5</v>
      </c>
      <c r="H126" s="31">
        <v>8650000</v>
      </c>
      <c r="I126" s="18">
        <f t="shared" si="5"/>
        <v>1</v>
      </c>
      <c r="J126" s="19">
        <v>1326333</v>
      </c>
      <c r="K126" s="20"/>
      <c r="L126" s="20">
        <v>0</v>
      </c>
      <c r="M126" s="17">
        <f t="shared" si="4"/>
        <v>7323667</v>
      </c>
    </row>
    <row r="127" spans="1:13" ht="168.75" customHeight="1" x14ac:dyDescent="0.25">
      <c r="A127" s="1">
        <v>126</v>
      </c>
      <c r="B127" s="15" t="s">
        <v>99</v>
      </c>
      <c r="C127" s="2" t="s">
        <v>439</v>
      </c>
      <c r="D127" s="16">
        <v>44263</v>
      </c>
      <c r="E127" s="16">
        <v>44415</v>
      </c>
      <c r="F127" s="16">
        <v>44415</v>
      </c>
      <c r="G127" s="14">
        <v>5</v>
      </c>
      <c r="H127" s="31">
        <v>9700000</v>
      </c>
      <c r="I127" s="18">
        <f t="shared" si="5"/>
        <v>1</v>
      </c>
      <c r="J127" s="19">
        <v>9700000</v>
      </c>
      <c r="K127" s="20"/>
      <c r="L127" s="20">
        <v>0</v>
      </c>
      <c r="M127" s="17">
        <f t="shared" si="4"/>
        <v>0</v>
      </c>
    </row>
    <row r="128" spans="1:13" ht="168.75" customHeight="1" x14ac:dyDescent="0.25">
      <c r="A128" s="1">
        <v>127</v>
      </c>
      <c r="B128" s="15" t="s">
        <v>107</v>
      </c>
      <c r="C128" s="2" t="s">
        <v>440</v>
      </c>
      <c r="D128" s="16">
        <v>44263</v>
      </c>
      <c r="E128" s="16">
        <v>44415</v>
      </c>
      <c r="F128" s="16">
        <v>44415</v>
      </c>
      <c r="G128" s="14">
        <v>3</v>
      </c>
      <c r="H128" s="31">
        <v>4350000</v>
      </c>
      <c r="I128" s="18">
        <f t="shared" si="5"/>
        <v>1</v>
      </c>
      <c r="J128" s="19">
        <v>4350000</v>
      </c>
      <c r="K128" s="20"/>
      <c r="L128" s="20">
        <v>0</v>
      </c>
      <c r="M128" s="17">
        <f t="shared" si="4"/>
        <v>0</v>
      </c>
    </row>
    <row r="129" spans="1:13" ht="168.75" customHeight="1" x14ac:dyDescent="0.25">
      <c r="A129" s="1">
        <v>128</v>
      </c>
      <c r="B129" s="15" t="s">
        <v>108</v>
      </c>
      <c r="C129" s="2" t="s">
        <v>441</v>
      </c>
      <c r="D129" s="16">
        <v>44263</v>
      </c>
      <c r="E129" s="16">
        <v>44415</v>
      </c>
      <c r="F129" s="16">
        <v>44415</v>
      </c>
      <c r="G129" s="14">
        <v>5</v>
      </c>
      <c r="H129" s="31">
        <v>10500000</v>
      </c>
      <c r="I129" s="18">
        <f t="shared" si="5"/>
        <v>1</v>
      </c>
      <c r="J129" s="19">
        <v>10500000</v>
      </c>
      <c r="K129" s="20"/>
      <c r="L129" s="20">
        <v>0</v>
      </c>
      <c r="M129" s="17">
        <f t="shared" si="4"/>
        <v>0</v>
      </c>
    </row>
    <row r="130" spans="1:13" ht="174.75" customHeight="1" x14ac:dyDescent="0.25">
      <c r="A130" s="1">
        <v>129</v>
      </c>
      <c r="B130" s="15" t="s">
        <v>98</v>
      </c>
      <c r="C130" s="2" t="s">
        <v>442</v>
      </c>
      <c r="D130" s="16">
        <v>44263</v>
      </c>
      <c r="E130" s="16">
        <v>44415</v>
      </c>
      <c r="F130" s="16">
        <v>44415</v>
      </c>
      <c r="G130" s="14">
        <v>5</v>
      </c>
      <c r="H130" s="31">
        <v>7600000</v>
      </c>
      <c r="I130" s="18">
        <f t="shared" ref="I130:I161" si="6">(D130-F130)/(D130-E130)</f>
        <v>1</v>
      </c>
      <c r="J130" s="19">
        <v>7600000</v>
      </c>
      <c r="K130" s="20"/>
      <c r="L130" s="20">
        <v>0</v>
      </c>
      <c r="M130" s="17">
        <f t="shared" si="4"/>
        <v>0</v>
      </c>
    </row>
    <row r="131" spans="1:13" ht="168.75" customHeight="1" x14ac:dyDescent="0.25">
      <c r="A131" s="1">
        <v>130</v>
      </c>
      <c r="B131" s="15" t="s">
        <v>98</v>
      </c>
      <c r="C131" s="2" t="s">
        <v>443</v>
      </c>
      <c r="D131" s="16">
        <v>44263</v>
      </c>
      <c r="E131" s="16">
        <v>44415</v>
      </c>
      <c r="F131" s="16">
        <v>44415</v>
      </c>
      <c r="G131" s="14">
        <v>5</v>
      </c>
      <c r="H131" s="31">
        <v>7600000</v>
      </c>
      <c r="I131" s="18">
        <f t="shared" si="6"/>
        <v>1</v>
      </c>
      <c r="J131" s="19">
        <v>7600000</v>
      </c>
      <c r="K131" s="20"/>
      <c r="L131" s="20">
        <v>0</v>
      </c>
      <c r="M131" s="17">
        <f t="shared" ref="M131:M194" si="7">H131+L131-J131</f>
        <v>0</v>
      </c>
    </row>
    <row r="132" spans="1:13" ht="168.75" customHeight="1" x14ac:dyDescent="0.25">
      <c r="A132" s="1">
        <v>131</v>
      </c>
      <c r="B132" s="15" t="s">
        <v>109</v>
      </c>
      <c r="C132" s="2" t="s">
        <v>444</v>
      </c>
      <c r="D132" s="16">
        <v>44263</v>
      </c>
      <c r="E132" s="16">
        <v>44415</v>
      </c>
      <c r="F132" s="16">
        <v>44415</v>
      </c>
      <c r="G132" s="14">
        <v>5</v>
      </c>
      <c r="H132" s="31">
        <v>8250000</v>
      </c>
      <c r="I132" s="18">
        <f t="shared" si="6"/>
        <v>1</v>
      </c>
      <c r="J132" s="19">
        <v>2915000</v>
      </c>
      <c r="K132" s="20"/>
      <c r="L132" s="20">
        <v>0</v>
      </c>
      <c r="M132" s="17">
        <f t="shared" si="7"/>
        <v>5335000</v>
      </c>
    </row>
    <row r="133" spans="1:13" ht="201" customHeight="1" x14ac:dyDescent="0.25">
      <c r="A133" s="1">
        <v>132</v>
      </c>
      <c r="B133" s="22" t="s">
        <v>110</v>
      </c>
      <c r="C133" s="2" t="s">
        <v>111</v>
      </c>
      <c r="D133" s="23">
        <v>44260</v>
      </c>
      <c r="E133" s="23">
        <v>44502</v>
      </c>
      <c r="F133" s="16">
        <v>44459</v>
      </c>
      <c r="G133" s="11">
        <v>9</v>
      </c>
      <c r="H133" s="19">
        <v>205114350</v>
      </c>
      <c r="I133" s="18">
        <f t="shared" si="6"/>
        <v>0.8223140495867769</v>
      </c>
      <c r="J133" s="19">
        <v>55706756</v>
      </c>
      <c r="K133" s="20"/>
      <c r="L133" s="20"/>
      <c r="M133" s="17">
        <f t="shared" si="7"/>
        <v>149407594</v>
      </c>
    </row>
    <row r="134" spans="1:13" ht="168.75" customHeight="1" x14ac:dyDescent="0.25">
      <c r="A134" s="1">
        <v>133</v>
      </c>
      <c r="B134" s="15" t="s">
        <v>98</v>
      </c>
      <c r="C134" s="2" t="s">
        <v>445</v>
      </c>
      <c r="D134" s="16">
        <v>44263</v>
      </c>
      <c r="E134" s="16">
        <v>44415</v>
      </c>
      <c r="F134" s="16">
        <v>44415</v>
      </c>
      <c r="G134" s="14">
        <v>5</v>
      </c>
      <c r="H134" s="31">
        <v>7600000</v>
      </c>
      <c r="I134" s="18">
        <f t="shared" si="6"/>
        <v>1</v>
      </c>
      <c r="J134" s="19">
        <v>7600000</v>
      </c>
      <c r="K134" s="20"/>
      <c r="L134" s="20">
        <v>0</v>
      </c>
      <c r="M134" s="17">
        <f t="shared" si="7"/>
        <v>0</v>
      </c>
    </row>
    <row r="135" spans="1:13" ht="168.75" customHeight="1" x14ac:dyDescent="0.25">
      <c r="A135" s="1">
        <v>134</v>
      </c>
      <c r="B135" s="33" t="s">
        <v>124</v>
      </c>
      <c r="C135" s="2" t="s">
        <v>113</v>
      </c>
      <c r="D135" s="23">
        <v>44265</v>
      </c>
      <c r="E135" s="23">
        <v>44561</v>
      </c>
      <c r="F135" s="16">
        <v>44459</v>
      </c>
      <c r="G135" s="11" t="s">
        <v>112</v>
      </c>
      <c r="H135" s="19">
        <v>59719641</v>
      </c>
      <c r="I135" s="18">
        <f t="shared" si="6"/>
        <v>0.65540540540540537</v>
      </c>
      <c r="J135" s="19">
        <v>23887856</v>
      </c>
      <c r="K135" s="20"/>
      <c r="L135" s="20"/>
      <c r="M135" s="17">
        <f t="shared" si="7"/>
        <v>35831785</v>
      </c>
    </row>
    <row r="136" spans="1:13" ht="168.75" customHeight="1" x14ac:dyDescent="0.25">
      <c r="A136" s="1">
        <v>135</v>
      </c>
      <c r="B136" s="15" t="s">
        <v>114</v>
      </c>
      <c r="C136" s="2" t="s">
        <v>446</v>
      </c>
      <c r="D136" s="16">
        <v>44270</v>
      </c>
      <c r="E136" s="16">
        <v>44361</v>
      </c>
      <c r="F136" s="16">
        <v>44361</v>
      </c>
      <c r="G136" s="14">
        <v>3</v>
      </c>
      <c r="H136" s="31">
        <v>7800000</v>
      </c>
      <c r="I136" s="18">
        <f t="shared" si="6"/>
        <v>1</v>
      </c>
      <c r="J136" s="19">
        <v>6586666</v>
      </c>
      <c r="K136" s="20"/>
      <c r="L136" s="20">
        <v>0</v>
      </c>
      <c r="M136" s="17">
        <f t="shared" si="7"/>
        <v>1213334</v>
      </c>
    </row>
    <row r="137" spans="1:13" ht="199.5" customHeight="1" x14ac:dyDescent="0.25">
      <c r="A137" s="1">
        <v>136</v>
      </c>
      <c r="B137" s="15" t="s">
        <v>115</v>
      </c>
      <c r="C137" s="2" t="s">
        <v>447</v>
      </c>
      <c r="D137" s="16">
        <v>44271</v>
      </c>
      <c r="E137" s="16">
        <v>44362</v>
      </c>
      <c r="F137" s="16">
        <v>44362</v>
      </c>
      <c r="G137" s="14">
        <v>3</v>
      </c>
      <c r="H137" s="31">
        <v>9000000</v>
      </c>
      <c r="I137" s="18">
        <f t="shared" si="6"/>
        <v>1</v>
      </c>
      <c r="J137" s="19">
        <v>9000000</v>
      </c>
      <c r="K137" s="20"/>
      <c r="L137" s="20">
        <v>0</v>
      </c>
      <c r="M137" s="17">
        <f t="shared" si="7"/>
        <v>0</v>
      </c>
    </row>
    <row r="138" spans="1:13" ht="199.5" customHeight="1" x14ac:dyDescent="0.25">
      <c r="A138" s="1">
        <v>137</v>
      </c>
      <c r="B138" s="15" t="s">
        <v>116</v>
      </c>
      <c r="C138" s="2" t="s">
        <v>448</v>
      </c>
      <c r="D138" s="16">
        <v>44272</v>
      </c>
      <c r="E138" s="16">
        <v>44363</v>
      </c>
      <c r="F138" s="16">
        <v>44363</v>
      </c>
      <c r="G138" s="14">
        <v>3</v>
      </c>
      <c r="H138" s="31">
        <v>4350000</v>
      </c>
      <c r="I138" s="18">
        <f t="shared" si="6"/>
        <v>1</v>
      </c>
      <c r="J138" s="19">
        <v>3576666</v>
      </c>
      <c r="K138" s="20"/>
      <c r="L138" s="20">
        <v>0</v>
      </c>
      <c r="M138" s="17">
        <f t="shared" si="7"/>
        <v>773334</v>
      </c>
    </row>
    <row r="139" spans="1:13" ht="199.5" customHeight="1" x14ac:dyDescent="0.25">
      <c r="A139" s="1">
        <v>138</v>
      </c>
      <c r="B139" s="15" t="s">
        <v>103</v>
      </c>
      <c r="C139" s="2" t="s">
        <v>449</v>
      </c>
      <c r="D139" s="16">
        <v>44272</v>
      </c>
      <c r="E139" s="16">
        <v>44363</v>
      </c>
      <c r="F139" s="16">
        <v>44363</v>
      </c>
      <c r="G139" s="14">
        <v>3</v>
      </c>
      <c r="H139" s="31">
        <v>4350000</v>
      </c>
      <c r="I139" s="18">
        <f t="shared" si="6"/>
        <v>1</v>
      </c>
      <c r="J139" s="19">
        <v>4350000</v>
      </c>
      <c r="K139" s="20"/>
      <c r="L139" s="20">
        <v>0</v>
      </c>
      <c r="M139" s="17">
        <f t="shared" si="7"/>
        <v>0</v>
      </c>
    </row>
    <row r="140" spans="1:13" ht="199.5" customHeight="1" x14ac:dyDescent="0.25">
      <c r="A140" s="1">
        <v>139</v>
      </c>
      <c r="B140" s="15" t="s">
        <v>103</v>
      </c>
      <c r="C140" s="2" t="s">
        <v>450</v>
      </c>
      <c r="D140" s="16">
        <v>44272</v>
      </c>
      <c r="E140" s="16">
        <v>44363</v>
      </c>
      <c r="F140" s="16">
        <v>44363</v>
      </c>
      <c r="G140" s="14">
        <v>3</v>
      </c>
      <c r="H140" s="31">
        <v>4350000</v>
      </c>
      <c r="I140" s="18">
        <f t="shared" si="6"/>
        <v>1</v>
      </c>
      <c r="J140" s="19">
        <v>4350000</v>
      </c>
      <c r="K140" s="20"/>
      <c r="L140" s="20">
        <v>0</v>
      </c>
      <c r="M140" s="17">
        <f t="shared" si="7"/>
        <v>0</v>
      </c>
    </row>
    <row r="141" spans="1:13" ht="199.5" customHeight="1" x14ac:dyDescent="0.25">
      <c r="A141" s="1">
        <v>140</v>
      </c>
      <c r="B141" s="15" t="s">
        <v>117</v>
      </c>
      <c r="C141" s="2" t="s">
        <v>451</v>
      </c>
      <c r="D141" s="16">
        <v>44272</v>
      </c>
      <c r="E141" s="16">
        <v>44363</v>
      </c>
      <c r="F141" s="16">
        <v>44363</v>
      </c>
      <c r="G141" s="14">
        <v>3</v>
      </c>
      <c r="H141" s="31">
        <v>5700000</v>
      </c>
      <c r="I141" s="18">
        <f t="shared" si="6"/>
        <v>1</v>
      </c>
      <c r="J141" s="19">
        <v>5699999.6699999999</v>
      </c>
      <c r="K141" s="20"/>
      <c r="L141" s="20">
        <v>0</v>
      </c>
      <c r="M141" s="17">
        <f t="shared" si="7"/>
        <v>0.33000000007450581</v>
      </c>
    </row>
    <row r="142" spans="1:13" ht="171" customHeight="1" x14ac:dyDescent="0.25">
      <c r="A142" s="1">
        <v>141</v>
      </c>
      <c r="B142" s="15" t="s">
        <v>118</v>
      </c>
      <c r="C142" s="2" t="s">
        <v>452</v>
      </c>
      <c r="D142" s="16">
        <v>44279</v>
      </c>
      <c r="E142" s="16">
        <v>44492</v>
      </c>
      <c r="F142" s="16">
        <v>44459</v>
      </c>
      <c r="G142" s="14">
        <v>5</v>
      </c>
      <c r="H142" s="31">
        <v>10000000</v>
      </c>
      <c r="I142" s="18">
        <f t="shared" si="6"/>
        <v>0.84507042253521125</v>
      </c>
      <c r="J142" s="19">
        <v>8466666</v>
      </c>
      <c r="K142" s="20" t="s">
        <v>192</v>
      </c>
      <c r="L142" s="20">
        <v>4000000</v>
      </c>
      <c r="M142" s="17">
        <f t="shared" si="7"/>
        <v>5533334</v>
      </c>
    </row>
    <row r="143" spans="1:13" ht="108.75" customHeight="1" x14ac:dyDescent="0.25">
      <c r="A143" s="1">
        <v>142</v>
      </c>
      <c r="B143" s="15" t="s">
        <v>119</v>
      </c>
      <c r="C143" s="2" t="s">
        <v>453</v>
      </c>
      <c r="D143" s="16">
        <v>44279</v>
      </c>
      <c r="E143" s="16">
        <v>44370</v>
      </c>
      <c r="F143" s="16">
        <v>44370</v>
      </c>
      <c r="G143" s="14">
        <v>3</v>
      </c>
      <c r="H143" s="31">
        <v>8400000</v>
      </c>
      <c r="I143" s="18">
        <f t="shared" si="6"/>
        <v>1</v>
      </c>
      <c r="J143" s="19">
        <v>6253333</v>
      </c>
      <c r="K143" s="20"/>
      <c r="L143" s="20">
        <v>0</v>
      </c>
      <c r="M143" s="17">
        <f t="shared" si="7"/>
        <v>2146667</v>
      </c>
    </row>
    <row r="144" spans="1:13" ht="108.75" customHeight="1" x14ac:dyDescent="0.25">
      <c r="A144" s="1">
        <v>143</v>
      </c>
      <c r="B144" s="15" t="s">
        <v>120</v>
      </c>
      <c r="C144" s="2" t="s">
        <v>454</v>
      </c>
      <c r="D144" s="16">
        <v>44279</v>
      </c>
      <c r="E144" s="16">
        <v>44370</v>
      </c>
      <c r="F144" s="16">
        <v>44370</v>
      </c>
      <c r="G144" s="14">
        <v>3</v>
      </c>
      <c r="H144" s="31">
        <v>7500000</v>
      </c>
      <c r="I144" s="18">
        <f t="shared" si="6"/>
        <v>1</v>
      </c>
      <c r="J144" s="19">
        <v>7500000</v>
      </c>
      <c r="K144" s="20"/>
      <c r="L144" s="20">
        <v>0</v>
      </c>
      <c r="M144" s="17">
        <f t="shared" si="7"/>
        <v>0</v>
      </c>
    </row>
    <row r="145" spans="1:13" ht="108.75" customHeight="1" x14ac:dyDescent="0.25">
      <c r="A145" s="1">
        <v>144</v>
      </c>
      <c r="B145" s="22" t="s">
        <v>121</v>
      </c>
      <c r="C145" s="2" t="s">
        <v>123</v>
      </c>
      <c r="D145" s="23">
        <v>44280</v>
      </c>
      <c r="E145" s="23">
        <v>44524</v>
      </c>
      <c r="F145" s="16">
        <v>44459</v>
      </c>
      <c r="G145" s="11">
        <v>8</v>
      </c>
      <c r="H145" s="19">
        <v>2409750</v>
      </c>
      <c r="I145" s="18">
        <f t="shared" si="6"/>
        <v>0.73360655737704916</v>
      </c>
      <c r="J145" s="34">
        <v>0</v>
      </c>
      <c r="K145" s="20"/>
      <c r="L145" s="20"/>
      <c r="M145" s="17">
        <f t="shared" si="7"/>
        <v>2409750</v>
      </c>
    </row>
    <row r="146" spans="1:13" ht="147" customHeight="1" x14ac:dyDescent="0.25">
      <c r="A146" s="1">
        <v>145</v>
      </c>
      <c r="B146" s="15" t="s">
        <v>64</v>
      </c>
      <c r="C146" s="2" t="s">
        <v>455</v>
      </c>
      <c r="D146" s="16">
        <v>44292</v>
      </c>
      <c r="E146" s="16">
        <v>44444</v>
      </c>
      <c r="F146" s="16">
        <v>44444</v>
      </c>
      <c r="G146" s="14">
        <v>5</v>
      </c>
      <c r="H146" s="31">
        <v>8650000</v>
      </c>
      <c r="I146" s="18">
        <f t="shared" si="6"/>
        <v>1</v>
      </c>
      <c r="J146" s="34">
        <v>6631667</v>
      </c>
      <c r="K146" s="20"/>
      <c r="L146" s="20">
        <v>0</v>
      </c>
      <c r="M146" s="17">
        <f t="shared" si="7"/>
        <v>2018333</v>
      </c>
    </row>
    <row r="147" spans="1:13" ht="147" customHeight="1" x14ac:dyDescent="0.25">
      <c r="A147" s="1">
        <v>146</v>
      </c>
      <c r="B147" s="15" t="s">
        <v>125</v>
      </c>
      <c r="C147" s="2" t="s">
        <v>456</v>
      </c>
      <c r="D147" s="16">
        <v>44292</v>
      </c>
      <c r="E147" s="16">
        <v>44382</v>
      </c>
      <c r="F147" s="16">
        <v>44382</v>
      </c>
      <c r="G147" s="14">
        <v>3</v>
      </c>
      <c r="H147" s="31">
        <v>4500000</v>
      </c>
      <c r="I147" s="18">
        <f t="shared" si="6"/>
        <v>1</v>
      </c>
      <c r="J147" s="34">
        <v>4500000</v>
      </c>
      <c r="K147" s="20"/>
      <c r="L147" s="20">
        <v>0</v>
      </c>
      <c r="M147" s="17">
        <f t="shared" si="7"/>
        <v>0</v>
      </c>
    </row>
    <row r="148" spans="1:13" ht="147" customHeight="1" x14ac:dyDescent="0.25">
      <c r="A148" s="1">
        <v>147</v>
      </c>
      <c r="B148" s="15" t="s">
        <v>126</v>
      </c>
      <c r="C148" s="2" t="s">
        <v>457</v>
      </c>
      <c r="D148" s="16">
        <v>44292</v>
      </c>
      <c r="E148" s="16">
        <v>44382</v>
      </c>
      <c r="F148" s="16">
        <v>44382</v>
      </c>
      <c r="G148" s="14">
        <v>3</v>
      </c>
      <c r="H148" s="31">
        <v>6000000</v>
      </c>
      <c r="I148" s="18">
        <f t="shared" si="6"/>
        <v>1</v>
      </c>
      <c r="J148" s="34">
        <v>6000000</v>
      </c>
      <c r="K148" s="20"/>
      <c r="L148" s="20">
        <v>0</v>
      </c>
      <c r="M148" s="17">
        <f t="shared" si="7"/>
        <v>0</v>
      </c>
    </row>
    <row r="149" spans="1:13" ht="147" customHeight="1" x14ac:dyDescent="0.25">
      <c r="A149" s="1">
        <v>148</v>
      </c>
      <c r="B149" s="15" t="s">
        <v>127</v>
      </c>
      <c r="C149" s="2" t="s">
        <v>458</v>
      </c>
      <c r="D149" s="16">
        <v>44293</v>
      </c>
      <c r="E149" s="16">
        <v>44383</v>
      </c>
      <c r="F149" s="16">
        <v>44383</v>
      </c>
      <c r="G149" s="14">
        <v>3</v>
      </c>
      <c r="H149" s="31">
        <v>7500000</v>
      </c>
      <c r="I149" s="18">
        <f t="shared" si="6"/>
        <v>1</v>
      </c>
      <c r="J149" s="34">
        <v>7500000</v>
      </c>
      <c r="K149" s="20"/>
      <c r="L149" s="20">
        <v>0</v>
      </c>
      <c r="M149" s="17">
        <f t="shared" si="7"/>
        <v>0</v>
      </c>
    </row>
    <row r="150" spans="1:13" ht="147" customHeight="1" x14ac:dyDescent="0.25">
      <c r="A150" s="1">
        <v>149</v>
      </c>
      <c r="B150" s="22" t="s">
        <v>128</v>
      </c>
      <c r="C150" s="2" t="s">
        <v>130</v>
      </c>
      <c r="D150" s="23">
        <v>44294</v>
      </c>
      <c r="E150" s="23">
        <v>44507</v>
      </c>
      <c r="F150" s="16">
        <v>44459</v>
      </c>
      <c r="G150" s="11" t="s">
        <v>129</v>
      </c>
      <c r="H150" s="19">
        <v>17581000</v>
      </c>
      <c r="I150" s="18">
        <f t="shared" si="6"/>
        <v>0.77464788732394363</v>
      </c>
      <c r="J150" s="34">
        <v>0</v>
      </c>
      <c r="K150" s="20"/>
      <c r="L150" s="20"/>
      <c r="M150" s="17">
        <f t="shared" si="7"/>
        <v>17581000</v>
      </c>
    </row>
    <row r="151" spans="1:13" ht="147" customHeight="1" x14ac:dyDescent="0.25">
      <c r="A151" s="1">
        <v>150</v>
      </c>
      <c r="B151" s="15" t="s">
        <v>131</v>
      </c>
      <c r="C151" s="2" t="s">
        <v>459</v>
      </c>
      <c r="D151" s="16">
        <v>44298</v>
      </c>
      <c r="E151" s="16">
        <v>44388</v>
      </c>
      <c r="F151" s="16">
        <v>44388</v>
      </c>
      <c r="G151" s="14">
        <v>3</v>
      </c>
      <c r="H151" s="31">
        <v>6900000</v>
      </c>
      <c r="I151" s="18">
        <f t="shared" si="6"/>
        <v>1</v>
      </c>
      <c r="J151" s="34">
        <v>6900000</v>
      </c>
      <c r="K151" s="20"/>
      <c r="L151" s="20">
        <v>0</v>
      </c>
      <c r="M151" s="17">
        <f t="shared" si="7"/>
        <v>0</v>
      </c>
    </row>
    <row r="152" spans="1:13" ht="147" customHeight="1" x14ac:dyDescent="0.25">
      <c r="A152" s="1">
        <v>151</v>
      </c>
      <c r="B152" s="15" t="s">
        <v>103</v>
      </c>
      <c r="C152" s="2" t="s">
        <v>460</v>
      </c>
      <c r="D152" s="16">
        <v>44298</v>
      </c>
      <c r="E152" s="16">
        <v>44388</v>
      </c>
      <c r="F152" s="16">
        <v>44388</v>
      </c>
      <c r="G152" s="14">
        <v>3</v>
      </c>
      <c r="H152" s="31">
        <v>4350000</v>
      </c>
      <c r="I152" s="18">
        <f t="shared" si="6"/>
        <v>1</v>
      </c>
      <c r="J152" s="34">
        <v>4350000</v>
      </c>
      <c r="K152" s="20"/>
      <c r="L152" s="20">
        <v>0</v>
      </c>
      <c r="M152" s="17">
        <f t="shared" si="7"/>
        <v>0</v>
      </c>
    </row>
    <row r="153" spans="1:13" ht="147" customHeight="1" x14ac:dyDescent="0.25">
      <c r="A153" s="1">
        <v>152</v>
      </c>
      <c r="B153" s="22" t="s">
        <v>132</v>
      </c>
      <c r="C153" s="2" t="s">
        <v>133</v>
      </c>
      <c r="D153" s="23">
        <v>44295</v>
      </c>
      <c r="E153" s="23">
        <v>44538</v>
      </c>
      <c r="F153" s="16">
        <v>44459</v>
      </c>
      <c r="G153" s="11" t="s">
        <v>122</v>
      </c>
      <c r="H153" s="19">
        <v>1459000</v>
      </c>
      <c r="I153" s="18">
        <f t="shared" si="6"/>
        <v>0.67489711934156382</v>
      </c>
      <c r="J153" s="34">
        <v>0</v>
      </c>
      <c r="K153" s="20"/>
      <c r="L153" s="20"/>
      <c r="M153" s="17">
        <f t="shared" si="7"/>
        <v>1459000</v>
      </c>
    </row>
    <row r="154" spans="1:13" ht="97.5" customHeight="1" x14ac:dyDescent="0.25">
      <c r="A154" s="1">
        <v>153</v>
      </c>
      <c r="B154" s="15" t="s">
        <v>134</v>
      </c>
      <c r="C154" s="2" t="s">
        <v>461</v>
      </c>
      <c r="D154" s="16">
        <v>44298</v>
      </c>
      <c r="E154" s="16">
        <v>44388</v>
      </c>
      <c r="F154" s="16">
        <v>44388</v>
      </c>
      <c r="G154" s="14">
        <v>3</v>
      </c>
      <c r="H154" s="31">
        <v>8400000</v>
      </c>
      <c r="I154" s="18">
        <f t="shared" si="6"/>
        <v>1</v>
      </c>
      <c r="J154" s="34">
        <v>8400000</v>
      </c>
      <c r="K154" s="20"/>
      <c r="L154" s="20">
        <v>0</v>
      </c>
      <c r="M154" s="17">
        <f t="shared" si="7"/>
        <v>0</v>
      </c>
    </row>
    <row r="155" spans="1:13" ht="123" customHeight="1" x14ac:dyDescent="0.25">
      <c r="A155" s="1">
        <v>154</v>
      </c>
      <c r="B155" s="22" t="s">
        <v>135</v>
      </c>
      <c r="C155" s="2" t="s">
        <v>137</v>
      </c>
      <c r="D155" s="23">
        <v>44312</v>
      </c>
      <c r="E155" s="23">
        <v>44402</v>
      </c>
      <c r="F155" s="23">
        <v>44402</v>
      </c>
      <c r="G155" s="11" t="s">
        <v>136</v>
      </c>
      <c r="H155" s="19">
        <v>59879467</v>
      </c>
      <c r="I155" s="18">
        <f t="shared" si="6"/>
        <v>1</v>
      </c>
      <c r="J155" s="34">
        <v>0</v>
      </c>
      <c r="K155" s="20"/>
      <c r="L155" s="20"/>
      <c r="M155" s="17">
        <f t="shared" si="7"/>
        <v>59879467</v>
      </c>
    </row>
    <row r="156" spans="1:13" ht="97.5" customHeight="1" x14ac:dyDescent="0.25">
      <c r="A156" s="1">
        <v>155</v>
      </c>
      <c r="B156" s="33" t="s">
        <v>138</v>
      </c>
      <c r="C156" s="2" t="s">
        <v>140</v>
      </c>
      <c r="D156" s="23">
        <v>44298</v>
      </c>
      <c r="E156" s="23">
        <v>44316</v>
      </c>
      <c r="F156" s="23">
        <v>44316</v>
      </c>
      <c r="G156" s="11" t="s">
        <v>139</v>
      </c>
      <c r="H156" s="19">
        <v>11403196</v>
      </c>
      <c r="I156" s="18">
        <f t="shared" si="6"/>
        <v>1</v>
      </c>
      <c r="J156" s="34">
        <v>11403196</v>
      </c>
      <c r="K156" s="20"/>
      <c r="L156" s="20"/>
      <c r="M156" s="17">
        <f t="shared" si="7"/>
        <v>0</v>
      </c>
    </row>
    <row r="157" spans="1:13" ht="97.5" customHeight="1" x14ac:dyDescent="0.25">
      <c r="A157" s="1">
        <v>156</v>
      </c>
      <c r="B157" s="33" t="s">
        <v>141</v>
      </c>
      <c r="C157" s="2" t="s">
        <v>143</v>
      </c>
      <c r="D157" s="23">
        <v>44299</v>
      </c>
      <c r="E157" s="23">
        <v>44328</v>
      </c>
      <c r="F157" s="23">
        <v>44328</v>
      </c>
      <c r="G157" s="11" t="s">
        <v>142</v>
      </c>
      <c r="H157" s="19">
        <v>3689000</v>
      </c>
      <c r="I157" s="18">
        <f t="shared" si="6"/>
        <v>1</v>
      </c>
      <c r="J157" s="34">
        <v>0</v>
      </c>
      <c r="K157" s="20"/>
      <c r="L157" s="20"/>
      <c r="M157" s="17">
        <f t="shared" si="7"/>
        <v>3689000</v>
      </c>
    </row>
    <row r="158" spans="1:13" ht="225.75" customHeight="1" x14ac:dyDescent="0.25">
      <c r="A158" s="1">
        <v>157</v>
      </c>
      <c r="B158" s="15" t="s">
        <v>103</v>
      </c>
      <c r="C158" s="2" t="s">
        <v>462</v>
      </c>
      <c r="D158" s="16">
        <v>44301</v>
      </c>
      <c r="E158" s="16">
        <v>44391</v>
      </c>
      <c r="F158" s="16">
        <v>44391</v>
      </c>
      <c r="G158" s="14">
        <v>3</v>
      </c>
      <c r="H158" s="31">
        <v>4350000</v>
      </c>
      <c r="I158" s="18">
        <f t="shared" si="6"/>
        <v>1</v>
      </c>
      <c r="J158" s="34">
        <v>3721667</v>
      </c>
      <c r="K158" s="20"/>
      <c r="L158" s="20">
        <v>0</v>
      </c>
      <c r="M158" s="17">
        <f t="shared" si="7"/>
        <v>628333</v>
      </c>
    </row>
    <row r="159" spans="1:13" ht="225.75" customHeight="1" x14ac:dyDescent="0.25">
      <c r="A159" s="1">
        <v>158</v>
      </c>
      <c r="B159" s="22" t="s">
        <v>144</v>
      </c>
      <c r="C159" s="2" t="s">
        <v>146</v>
      </c>
      <c r="D159" s="23">
        <v>44301</v>
      </c>
      <c r="E159" s="23">
        <v>44544</v>
      </c>
      <c r="F159" s="16">
        <v>44459</v>
      </c>
      <c r="G159" s="11" t="s">
        <v>145</v>
      </c>
      <c r="H159" s="19">
        <v>64524226</v>
      </c>
      <c r="I159" s="18">
        <f t="shared" si="6"/>
        <v>0.65020576131687247</v>
      </c>
      <c r="J159" s="34">
        <v>0</v>
      </c>
      <c r="K159" s="20"/>
      <c r="L159" s="20"/>
      <c r="M159" s="17">
        <f t="shared" si="7"/>
        <v>64524226</v>
      </c>
    </row>
    <row r="160" spans="1:13" ht="98.25" customHeight="1" x14ac:dyDescent="0.25">
      <c r="A160" s="1">
        <v>159</v>
      </c>
      <c r="B160" s="15" t="s">
        <v>147</v>
      </c>
      <c r="C160" s="2" t="s">
        <v>463</v>
      </c>
      <c r="D160" s="16">
        <v>44302</v>
      </c>
      <c r="E160" s="16">
        <v>44392</v>
      </c>
      <c r="F160" s="16">
        <v>44392</v>
      </c>
      <c r="G160" s="14">
        <v>3</v>
      </c>
      <c r="H160" s="31">
        <v>7500000</v>
      </c>
      <c r="I160" s="18">
        <f t="shared" si="6"/>
        <v>1</v>
      </c>
      <c r="J160" s="19">
        <v>7500000</v>
      </c>
      <c r="K160" s="20"/>
      <c r="L160" s="20">
        <v>0</v>
      </c>
      <c r="M160" s="17">
        <f t="shared" si="7"/>
        <v>0</v>
      </c>
    </row>
    <row r="161" spans="1:13" ht="177" customHeight="1" x14ac:dyDescent="0.25">
      <c r="A161" s="1">
        <v>160</v>
      </c>
      <c r="B161" s="15" t="s">
        <v>106</v>
      </c>
      <c r="C161" s="2" t="s">
        <v>464</v>
      </c>
      <c r="D161" s="16">
        <v>44305</v>
      </c>
      <c r="E161" s="16">
        <v>44457</v>
      </c>
      <c r="F161" s="16">
        <v>44457</v>
      </c>
      <c r="G161" s="14">
        <v>5</v>
      </c>
      <c r="H161" s="31">
        <v>8650000</v>
      </c>
      <c r="I161" s="18">
        <f t="shared" si="6"/>
        <v>1</v>
      </c>
      <c r="J161" s="19">
        <v>5882000</v>
      </c>
      <c r="K161" s="20"/>
      <c r="L161" s="20">
        <v>0</v>
      </c>
      <c r="M161" s="17">
        <f t="shared" si="7"/>
        <v>2768000</v>
      </c>
    </row>
    <row r="162" spans="1:13" ht="177" customHeight="1" x14ac:dyDescent="0.25">
      <c r="A162" s="1">
        <v>161</v>
      </c>
      <c r="B162" s="22" t="s">
        <v>148</v>
      </c>
      <c r="C162" s="2" t="s">
        <v>150</v>
      </c>
      <c r="D162" s="23">
        <v>44307</v>
      </c>
      <c r="E162" s="23">
        <v>44320</v>
      </c>
      <c r="F162" s="16">
        <v>44320</v>
      </c>
      <c r="G162" s="11" t="s">
        <v>149</v>
      </c>
      <c r="H162" s="19">
        <v>17848825</v>
      </c>
      <c r="I162" s="18">
        <f t="shared" ref="I162:I177" si="8">(D162-F162)/(D162-E162)</f>
        <v>1</v>
      </c>
      <c r="J162" s="19">
        <v>17844985</v>
      </c>
      <c r="K162" s="20"/>
      <c r="L162" s="20"/>
      <c r="M162" s="17">
        <f t="shared" si="7"/>
        <v>3840</v>
      </c>
    </row>
    <row r="163" spans="1:13" ht="177" customHeight="1" x14ac:dyDescent="0.25">
      <c r="A163" s="1">
        <v>162</v>
      </c>
      <c r="B163" s="22" t="s">
        <v>151</v>
      </c>
      <c r="C163" s="2" t="s">
        <v>150</v>
      </c>
      <c r="D163" s="23">
        <v>44307</v>
      </c>
      <c r="E163" s="23">
        <v>44320</v>
      </c>
      <c r="F163" s="16">
        <v>44320</v>
      </c>
      <c r="G163" s="11" t="s">
        <v>149</v>
      </c>
      <c r="H163" s="19">
        <v>2929217</v>
      </c>
      <c r="I163" s="18">
        <f t="shared" si="8"/>
        <v>1</v>
      </c>
      <c r="J163" s="19">
        <v>2929090</v>
      </c>
      <c r="K163" s="20"/>
      <c r="L163" s="20"/>
      <c r="M163" s="17">
        <f t="shared" si="7"/>
        <v>127</v>
      </c>
    </row>
    <row r="164" spans="1:13" ht="177" customHeight="1" x14ac:dyDescent="0.25">
      <c r="A164" s="1">
        <v>163</v>
      </c>
      <c r="B164" s="22" t="s">
        <v>152</v>
      </c>
      <c r="C164" s="2" t="s">
        <v>154</v>
      </c>
      <c r="D164" s="23">
        <v>44317</v>
      </c>
      <c r="E164" s="23">
        <v>44561</v>
      </c>
      <c r="F164" s="16">
        <v>44459</v>
      </c>
      <c r="G164" s="11" t="s">
        <v>153</v>
      </c>
      <c r="H164" s="19">
        <v>854769600</v>
      </c>
      <c r="I164" s="18">
        <f t="shared" si="8"/>
        <v>0.58196721311475408</v>
      </c>
      <c r="J164" s="19">
        <v>189948800</v>
      </c>
      <c r="K164" s="20"/>
      <c r="L164" s="20"/>
      <c r="M164" s="17">
        <f t="shared" si="7"/>
        <v>664820800</v>
      </c>
    </row>
    <row r="165" spans="1:13" ht="177" customHeight="1" x14ac:dyDescent="0.25">
      <c r="A165" s="1">
        <v>164</v>
      </c>
      <c r="B165" s="22" t="s">
        <v>155</v>
      </c>
      <c r="C165" s="2" t="s">
        <v>157</v>
      </c>
      <c r="D165" s="23">
        <v>44309</v>
      </c>
      <c r="E165" s="23">
        <v>44552</v>
      </c>
      <c r="F165" s="16">
        <v>44459</v>
      </c>
      <c r="G165" s="11" t="s">
        <v>156</v>
      </c>
      <c r="H165" s="19">
        <v>4385150</v>
      </c>
      <c r="I165" s="18">
        <f t="shared" si="8"/>
        <v>0.61728395061728392</v>
      </c>
      <c r="J165" s="19">
        <v>1338750</v>
      </c>
      <c r="K165" s="20"/>
      <c r="L165" s="20"/>
      <c r="M165" s="17">
        <f t="shared" si="7"/>
        <v>3046400</v>
      </c>
    </row>
    <row r="166" spans="1:13" ht="177" customHeight="1" x14ac:dyDescent="0.25">
      <c r="A166" s="1">
        <v>165</v>
      </c>
      <c r="B166" s="22" t="s">
        <v>158</v>
      </c>
      <c r="C166" s="2" t="s">
        <v>160</v>
      </c>
      <c r="D166" s="23">
        <v>44312</v>
      </c>
      <c r="E166" s="23">
        <v>44557</v>
      </c>
      <c r="F166" s="16">
        <v>44459</v>
      </c>
      <c r="G166" s="11" t="s">
        <v>159</v>
      </c>
      <c r="H166" s="31">
        <v>90298000</v>
      </c>
      <c r="I166" s="18">
        <f t="shared" si="8"/>
        <v>0.6</v>
      </c>
      <c r="J166" s="19">
        <v>0</v>
      </c>
      <c r="K166" s="20"/>
      <c r="L166" s="20"/>
      <c r="M166" s="17">
        <f t="shared" si="7"/>
        <v>90298000</v>
      </c>
    </row>
    <row r="167" spans="1:13" ht="177" customHeight="1" x14ac:dyDescent="0.25">
      <c r="A167" s="1">
        <v>166</v>
      </c>
      <c r="B167" s="22" t="s">
        <v>161</v>
      </c>
      <c r="C167" s="2" t="s">
        <v>163</v>
      </c>
      <c r="D167" s="23">
        <v>44313</v>
      </c>
      <c r="E167" s="23">
        <v>44561</v>
      </c>
      <c r="F167" s="16">
        <v>44459</v>
      </c>
      <c r="G167" s="11" t="s">
        <v>162</v>
      </c>
      <c r="H167" s="19">
        <v>14809784</v>
      </c>
      <c r="I167" s="18">
        <f t="shared" si="8"/>
        <v>0.58870967741935487</v>
      </c>
      <c r="J167" s="19">
        <v>3757275.9699999997</v>
      </c>
      <c r="K167" s="20"/>
      <c r="L167" s="20"/>
      <c r="M167" s="17">
        <f t="shared" si="7"/>
        <v>11052508.030000001</v>
      </c>
    </row>
    <row r="168" spans="1:13" ht="177" customHeight="1" x14ac:dyDescent="0.25">
      <c r="A168" s="1">
        <v>167</v>
      </c>
      <c r="B168" s="22" t="s">
        <v>164</v>
      </c>
      <c r="C168" s="2" t="s">
        <v>165</v>
      </c>
      <c r="D168" s="23">
        <v>44314</v>
      </c>
      <c r="E168" s="23">
        <v>44561</v>
      </c>
      <c r="F168" s="16">
        <v>44459</v>
      </c>
      <c r="G168" s="11" t="s">
        <v>162</v>
      </c>
      <c r="H168" s="12">
        <v>350000000</v>
      </c>
      <c r="I168" s="18">
        <f t="shared" si="8"/>
        <v>0.58704453441295545</v>
      </c>
      <c r="J168" s="19">
        <v>27078900</v>
      </c>
      <c r="K168" s="20"/>
      <c r="L168" s="20"/>
      <c r="M168" s="17">
        <f t="shared" si="7"/>
        <v>322921100</v>
      </c>
    </row>
    <row r="169" spans="1:13" ht="177" customHeight="1" x14ac:dyDescent="0.25">
      <c r="A169" s="1">
        <v>168</v>
      </c>
      <c r="B169" s="22" t="s">
        <v>164</v>
      </c>
      <c r="C169" s="2" t="s">
        <v>166</v>
      </c>
      <c r="D169" s="23">
        <v>44314</v>
      </c>
      <c r="E169" s="23">
        <v>44561</v>
      </c>
      <c r="F169" s="16">
        <v>44459</v>
      </c>
      <c r="G169" s="11" t="s">
        <v>162</v>
      </c>
      <c r="H169" s="12">
        <v>350000000</v>
      </c>
      <c r="I169" s="18">
        <f t="shared" si="8"/>
        <v>0.58704453441295545</v>
      </c>
      <c r="J169" s="19">
        <v>24053250</v>
      </c>
      <c r="K169" s="20"/>
      <c r="L169" s="20"/>
      <c r="M169" s="17">
        <f t="shared" si="7"/>
        <v>325946750</v>
      </c>
    </row>
    <row r="170" spans="1:13" ht="177" customHeight="1" x14ac:dyDescent="0.25">
      <c r="A170" s="1">
        <v>169</v>
      </c>
      <c r="B170" s="22" t="s">
        <v>164</v>
      </c>
      <c r="C170" s="2" t="s">
        <v>167</v>
      </c>
      <c r="D170" s="23">
        <v>44315</v>
      </c>
      <c r="E170" s="23">
        <v>44561</v>
      </c>
      <c r="F170" s="16">
        <v>44459</v>
      </c>
      <c r="G170" s="11" t="s">
        <v>162</v>
      </c>
      <c r="H170" s="12">
        <v>350000000</v>
      </c>
      <c r="I170" s="18">
        <f t="shared" si="8"/>
        <v>0.58536585365853655</v>
      </c>
      <c r="J170" s="19">
        <v>18418280.490000002</v>
      </c>
      <c r="K170" s="20"/>
      <c r="L170" s="20"/>
      <c r="M170" s="17">
        <f t="shared" si="7"/>
        <v>331581719.50999999</v>
      </c>
    </row>
    <row r="171" spans="1:13" ht="63" customHeight="1" x14ac:dyDescent="0.25">
      <c r="A171" s="1">
        <v>170</v>
      </c>
      <c r="B171" s="15" t="s">
        <v>169</v>
      </c>
      <c r="C171" s="2" t="s">
        <v>387</v>
      </c>
      <c r="D171" s="16">
        <v>44315</v>
      </c>
      <c r="E171" s="16">
        <v>44405</v>
      </c>
      <c r="F171" s="16">
        <v>44405</v>
      </c>
      <c r="G171" s="14">
        <v>3</v>
      </c>
      <c r="H171" s="31">
        <v>7350000</v>
      </c>
      <c r="I171" s="18">
        <f t="shared" si="8"/>
        <v>1</v>
      </c>
      <c r="J171" s="19">
        <v>7350000</v>
      </c>
      <c r="K171" s="20"/>
      <c r="L171" s="20">
        <v>0</v>
      </c>
      <c r="M171" s="17">
        <f t="shared" si="7"/>
        <v>0</v>
      </c>
    </row>
    <row r="172" spans="1:13" ht="108.75" customHeight="1" x14ac:dyDescent="0.25">
      <c r="A172" s="1">
        <v>171</v>
      </c>
      <c r="B172" s="15" t="s">
        <v>168</v>
      </c>
      <c r="C172" s="2" t="s">
        <v>465</v>
      </c>
      <c r="D172" s="16">
        <v>44289</v>
      </c>
      <c r="E172" s="16">
        <v>44410</v>
      </c>
      <c r="F172" s="16">
        <v>44410</v>
      </c>
      <c r="G172" s="14">
        <v>3</v>
      </c>
      <c r="H172" s="31">
        <v>10500000</v>
      </c>
      <c r="I172" s="18">
        <f t="shared" si="8"/>
        <v>1</v>
      </c>
      <c r="J172" s="19">
        <v>10266666</v>
      </c>
      <c r="K172" s="20"/>
      <c r="L172" s="20">
        <v>0</v>
      </c>
      <c r="M172" s="17">
        <f t="shared" si="7"/>
        <v>233334</v>
      </c>
    </row>
    <row r="173" spans="1:13" ht="101.25" customHeight="1" x14ac:dyDescent="0.25">
      <c r="A173" s="1">
        <v>172</v>
      </c>
      <c r="B173" s="15" t="s">
        <v>170</v>
      </c>
      <c r="C173" s="2" t="s">
        <v>466</v>
      </c>
      <c r="D173" s="16">
        <v>44289</v>
      </c>
      <c r="E173" s="16">
        <v>44410</v>
      </c>
      <c r="F173" s="16">
        <v>44410</v>
      </c>
      <c r="G173" s="14">
        <v>2</v>
      </c>
      <c r="H173" s="31">
        <v>3600000</v>
      </c>
      <c r="I173" s="18">
        <f t="shared" si="8"/>
        <v>1</v>
      </c>
      <c r="J173" s="19">
        <v>5400000</v>
      </c>
      <c r="K173" s="20" t="s">
        <v>142</v>
      </c>
      <c r="L173" s="20">
        <v>1800000</v>
      </c>
      <c r="M173" s="17">
        <f t="shared" si="7"/>
        <v>0</v>
      </c>
    </row>
    <row r="174" spans="1:13" ht="101.25" customHeight="1" x14ac:dyDescent="0.25">
      <c r="A174" s="1">
        <v>173</v>
      </c>
      <c r="B174" s="15" t="s">
        <v>171</v>
      </c>
      <c r="C174" s="2" t="s">
        <v>467</v>
      </c>
      <c r="D174" s="16">
        <v>44289</v>
      </c>
      <c r="E174" s="16">
        <v>44379</v>
      </c>
      <c r="F174" s="16">
        <v>44379</v>
      </c>
      <c r="G174" s="14">
        <v>2</v>
      </c>
      <c r="H174" s="31">
        <v>3600000</v>
      </c>
      <c r="I174" s="18">
        <f t="shared" si="8"/>
        <v>1</v>
      </c>
      <c r="J174" s="19">
        <v>3600000</v>
      </c>
      <c r="K174" s="20"/>
      <c r="L174" s="20">
        <v>0</v>
      </c>
      <c r="M174" s="17">
        <f t="shared" si="7"/>
        <v>0</v>
      </c>
    </row>
    <row r="175" spans="1:13" ht="101.25" customHeight="1" x14ac:dyDescent="0.25">
      <c r="A175" s="1">
        <v>174</v>
      </c>
      <c r="B175" s="33" t="s">
        <v>172</v>
      </c>
      <c r="C175" s="2" t="s">
        <v>143</v>
      </c>
      <c r="D175" s="23">
        <v>44326</v>
      </c>
      <c r="E175" s="23">
        <v>44509</v>
      </c>
      <c r="F175" s="16">
        <v>44459</v>
      </c>
      <c r="G175" s="11" t="s">
        <v>182</v>
      </c>
      <c r="H175" s="19">
        <v>100000000</v>
      </c>
      <c r="I175" s="18">
        <f t="shared" si="8"/>
        <v>0.72677595628415304</v>
      </c>
      <c r="J175" s="19">
        <v>54761196.640000001</v>
      </c>
      <c r="K175" s="20"/>
      <c r="L175" s="20"/>
      <c r="M175" s="17">
        <f t="shared" si="7"/>
        <v>45238803.359999999</v>
      </c>
    </row>
    <row r="176" spans="1:13" ht="101.25" customHeight="1" x14ac:dyDescent="0.25">
      <c r="A176" s="1">
        <v>175</v>
      </c>
      <c r="B176" s="15" t="s">
        <v>173</v>
      </c>
      <c r="C176" s="2" t="s">
        <v>468</v>
      </c>
      <c r="D176" s="16">
        <v>44326</v>
      </c>
      <c r="E176" s="16">
        <v>44417</v>
      </c>
      <c r="F176" s="16">
        <v>44417</v>
      </c>
      <c r="G176" s="14">
        <v>3</v>
      </c>
      <c r="H176" s="31">
        <v>4200000</v>
      </c>
      <c r="I176" s="18">
        <f t="shared" si="8"/>
        <v>1</v>
      </c>
      <c r="J176" s="19">
        <v>3733333</v>
      </c>
      <c r="K176" s="20" t="s">
        <v>314</v>
      </c>
      <c r="L176" s="20">
        <v>2100000</v>
      </c>
      <c r="M176" s="17">
        <f t="shared" si="7"/>
        <v>2566667</v>
      </c>
    </row>
    <row r="177" spans="1:13" ht="88.5" customHeight="1" x14ac:dyDescent="0.25">
      <c r="A177" s="1">
        <v>176</v>
      </c>
      <c r="B177" s="15" t="s">
        <v>174</v>
      </c>
      <c r="C177" s="2" t="s">
        <v>469</v>
      </c>
      <c r="D177" s="16">
        <v>44334</v>
      </c>
      <c r="E177" s="16">
        <v>44463</v>
      </c>
      <c r="F177" s="16">
        <v>44463</v>
      </c>
      <c r="G177" s="14">
        <v>2</v>
      </c>
      <c r="H177" s="31">
        <v>4000000</v>
      </c>
      <c r="I177" s="18">
        <f t="shared" si="8"/>
        <v>1</v>
      </c>
      <c r="J177" s="19">
        <v>4200000</v>
      </c>
      <c r="K177" s="20"/>
      <c r="L177" s="20">
        <v>0</v>
      </c>
      <c r="M177" s="17">
        <f t="shared" si="7"/>
        <v>-200000</v>
      </c>
    </row>
    <row r="178" spans="1:13" ht="88.5" customHeight="1" x14ac:dyDescent="0.25">
      <c r="A178" s="1">
        <v>177</v>
      </c>
      <c r="B178" s="33" t="s">
        <v>175</v>
      </c>
      <c r="C178" s="2" t="s">
        <v>177</v>
      </c>
      <c r="D178" s="11"/>
      <c r="E178" s="16"/>
      <c r="F178" s="16">
        <v>44390</v>
      </c>
      <c r="G178" s="11" t="s">
        <v>176</v>
      </c>
      <c r="H178" s="19">
        <v>84000000</v>
      </c>
      <c r="I178" s="18"/>
      <c r="J178" s="19">
        <v>0</v>
      </c>
      <c r="K178" s="20"/>
      <c r="L178" s="20"/>
      <c r="M178" s="17">
        <f t="shared" si="7"/>
        <v>84000000</v>
      </c>
    </row>
    <row r="179" spans="1:13" ht="169.5" customHeight="1" x14ac:dyDescent="0.25">
      <c r="A179" s="1">
        <v>178</v>
      </c>
      <c r="B179" s="15" t="s">
        <v>178</v>
      </c>
      <c r="C179" s="2" t="s">
        <v>470</v>
      </c>
      <c r="D179" s="16">
        <v>44335</v>
      </c>
      <c r="E179" s="16">
        <v>44395</v>
      </c>
      <c r="F179" s="16">
        <v>44395</v>
      </c>
      <c r="G179" s="14">
        <v>3</v>
      </c>
      <c r="H179" s="31">
        <v>5550000</v>
      </c>
      <c r="I179" s="18">
        <f t="shared" ref="I179:I210" si="9">(D179-F179)/(D179-E179)</f>
        <v>1</v>
      </c>
      <c r="J179" s="19">
        <v>4440000</v>
      </c>
      <c r="K179" s="20"/>
      <c r="L179" s="20">
        <v>0</v>
      </c>
      <c r="M179" s="17">
        <f t="shared" si="7"/>
        <v>1110000</v>
      </c>
    </row>
    <row r="180" spans="1:13" ht="30" x14ac:dyDescent="0.25">
      <c r="A180" s="3">
        <v>179</v>
      </c>
      <c r="B180" s="35" t="s">
        <v>183</v>
      </c>
      <c r="C180" s="2" t="s">
        <v>471</v>
      </c>
      <c r="D180" s="16">
        <v>44340</v>
      </c>
      <c r="E180" s="16">
        <v>44378</v>
      </c>
      <c r="F180" s="16">
        <v>44378</v>
      </c>
      <c r="G180" s="3" t="s">
        <v>139</v>
      </c>
      <c r="H180" s="36">
        <v>25172070</v>
      </c>
      <c r="I180" s="18">
        <f t="shared" si="9"/>
        <v>1</v>
      </c>
      <c r="J180" s="31">
        <v>36180760</v>
      </c>
      <c r="K180" s="20" t="s">
        <v>315</v>
      </c>
      <c r="L180" s="20">
        <v>11008690</v>
      </c>
      <c r="M180" s="17">
        <f t="shared" si="7"/>
        <v>0</v>
      </c>
    </row>
    <row r="181" spans="1:13" ht="75" x14ac:dyDescent="0.25">
      <c r="A181" s="3">
        <v>180</v>
      </c>
      <c r="B181" s="15" t="s">
        <v>184</v>
      </c>
      <c r="C181" s="2" t="s">
        <v>472</v>
      </c>
      <c r="D181" s="8">
        <v>44347</v>
      </c>
      <c r="E181" s="8">
        <v>44530</v>
      </c>
      <c r="F181" s="16">
        <v>44455</v>
      </c>
      <c r="G181" s="2" t="s">
        <v>188</v>
      </c>
      <c r="H181" s="36">
        <v>24856060</v>
      </c>
      <c r="I181" s="18">
        <f t="shared" si="9"/>
        <v>0.5901639344262295</v>
      </c>
      <c r="J181" s="31">
        <v>4848950</v>
      </c>
      <c r="K181" s="20"/>
      <c r="L181" s="20"/>
      <c r="M181" s="17">
        <f t="shared" si="7"/>
        <v>20007110</v>
      </c>
    </row>
    <row r="182" spans="1:13" ht="60" x14ac:dyDescent="0.25">
      <c r="A182" s="3">
        <v>181</v>
      </c>
      <c r="B182" s="37" t="s">
        <v>185</v>
      </c>
      <c r="C182" s="11" t="s">
        <v>411</v>
      </c>
      <c r="D182" s="8">
        <v>44349</v>
      </c>
      <c r="E182" s="8">
        <v>44440</v>
      </c>
      <c r="F182" s="8">
        <v>44440</v>
      </c>
      <c r="G182" s="11">
        <v>3</v>
      </c>
      <c r="H182" s="36">
        <v>4200000</v>
      </c>
      <c r="I182" s="18">
        <f t="shared" si="9"/>
        <v>1</v>
      </c>
      <c r="J182" s="31">
        <v>2753333</v>
      </c>
      <c r="K182" s="11"/>
      <c r="L182" s="11"/>
      <c r="M182" s="17">
        <f t="shared" si="7"/>
        <v>1446667</v>
      </c>
    </row>
    <row r="183" spans="1:13" ht="57.75" x14ac:dyDescent="0.25">
      <c r="A183" s="3">
        <v>182</v>
      </c>
      <c r="B183" s="38" t="s">
        <v>186</v>
      </c>
      <c r="C183" s="11" t="s">
        <v>473</v>
      </c>
      <c r="D183" s="8">
        <v>44350</v>
      </c>
      <c r="E183" s="8">
        <v>44441</v>
      </c>
      <c r="F183" s="8">
        <v>44441</v>
      </c>
      <c r="G183" s="11">
        <v>3</v>
      </c>
      <c r="H183" s="36">
        <v>4800000</v>
      </c>
      <c r="I183" s="18">
        <f t="shared" si="9"/>
        <v>1</v>
      </c>
      <c r="J183" s="31">
        <v>3093333</v>
      </c>
      <c r="K183" s="11"/>
      <c r="L183" s="11"/>
      <c r="M183" s="17">
        <f t="shared" si="7"/>
        <v>1706667</v>
      </c>
    </row>
    <row r="184" spans="1:13" ht="120" x14ac:dyDescent="0.25">
      <c r="A184" s="3">
        <v>183</v>
      </c>
      <c r="B184" s="37" t="s">
        <v>187</v>
      </c>
      <c r="C184" s="11" t="s">
        <v>474</v>
      </c>
      <c r="D184" s="8">
        <v>44356</v>
      </c>
      <c r="E184" s="8">
        <v>44447</v>
      </c>
      <c r="F184" s="8">
        <v>44447</v>
      </c>
      <c r="G184" s="11">
        <v>3</v>
      </c>
      <c r="H184" s="36">
        <v>4560000</v>
      </c>
      <c r="I184" s="18">
        <f t="shared" si="9"/>
        <v>1</v>
      </c>
      <c r="J184" s="31">
        <v>2634666</v>
      </c>
      <c r="K184" s="11"/>
      <c r="L184" s="11"/>
      <c r="M184" s="17">
        <f t="shared" si="7"/>
        <v>1925334</v>
      </c>
    </row>
    <row r="185" spans="1:13" ht="120" x14ac:dyDescent="0.25">
      <c r="A185" s="1">
        <v>184</v>
      </c>
      <c r="B185" s="2" t="s">
        <v>189</v>
      </c>
      <c r="C185" s="2" t="s">
        <v>475</v>
      </c>
      <c r="D185" s="8">
        <v>44362</v>
      </c>
      <c r="E185" s="8">
        <v>44453</v>
      </c>
      <c r="F185" s="8">
        <v>44453</v>
      </c>
      <c r="G185" s="2">
        <v>3</v>
      </c>
      <c r="H185" s="36">
        <v>7500000</v>
      </c>
      <c r="I185" s="18">
        <f t="shared" si="9"/>
        <v>1</v>
      </c>
      <c r="J185" s="31">
        <v>1333333</v>
      </c>
      <c r="K185" s="20"/>
      <c r="L185" s="20"/>
      <c r="M185" s="17">
        <f t="shared" si="7"/>
        <v>6166667</v>
      </c>
    </row>
    <row r="186" spans="1:13" ht="165" x14ac:dyDescent="0.25">
      <c r="A186" s="1">
        <v>185</v>
      </c>
      <c r="B186" s="2" t="s">
        <v>190</v>
      </c>
      <c r="C186" s="2" t="s">
        <v>476</v>
      </c>
      <c r="D186" s="8">
        <v>44362</v>
      </c>
      <c r="E186" s="8">
        <v>44483</v>
      </c>
      <c r="F186" s="16">
        <v>44455</v>
      </c>
      <c r="G186" s="2">
        <v>4</v>
      </c>
      <c r="H186" s="36">
        <v>16000000</v>
      </c>
      <c r="I186" s="18">
        <f t="shared" si="9"/>
        <v>0.76859504132231404</v>
      </c>
      <c r="J186" s="31">
        <v>0</v>
      </c>
      <c r="K186" s="20"/>
      <c r="L186" s="20"/>
      <c r="M186" s="17">
        <f t="shared" si="7"/>
        <v>16000000</v>
      </c>
    </row>
    <row r="187" spans="1:13" ht="105" x14ac:dyDescent="0.25">
      <c r="A187" s="1">
        <v>186</v>
      </c>
      <c r="B187" s="2" t="s">
        <v>191</v>
      </c>
      <c r="C187" s="2" t="s">
        <v>477</v>
      </c>
      <c r="D187" s="8">
        <v>44362</v>
      </c>
      <c r="E187" s="8">
        <v>44453</v>
      </c>
      <c r="F187" s="8">
        <v>44453</v>
      </c>
      <c r="G187" s="2">
        <v>2</v>
      </c>
      <c r="H187" s="36">
        <v>10800000</v>
      </c>
      <c r="I187" s="18">
        <f t="shared" si="9"/>
        <v>1</v>
      </c>
      <c r="J187" s="31">
        <v>0</v>
      </c>
      <c r="K187" s="20" t="s">
        <v>142</v>
      </c>
      <c r="L187" s="20">
        <v>5400000</v>
      </c>
      <c r="M187" s="17">
        <f t="shared" si="7"/>
        <v>16200000</v>
      </c>
    </row>
    <row r="188" spans="1:13" ht="75" x14ac:dyDescent="0.25">
      <c r="A188" s="3">
        <v>187</v>
      </c>
      <c r="B188" s="2" t="s">
        <v>193</v>
      </c>
      <c r="C188" s="2" t="s">
        <v>478</v>
      </c>
      <c r="D188" s="8">
        <v>44362</v>
      </c>
      <c r="E188" s="8">
        <v>44381</v>
      </c>
      <c r="F188" s="8">
        <v>44381</v>
      </c>
      <c r="G188" s="2" t="s">
        <v>139</v>
      </c>
      <c r="H188" s="36">
        <v>3000000</v>
      </c>
      <c r="I188" s="18">
        <f t="shared" si="9"/>
        <v>1</v>
      </c>
      <c r="J188" s="31">
        <v>2999700</v>
      </c>
      <c r="K188" s="11" t="s">
        <v>316</v>
      </c>
      <c r="L188" s="11"/>
      <c r="M188" s="17">
        <f t="shared" si="7"/>
        <v>300</v>
      </c>
    </row>
    <row r="189" spans="1:13" ht="105" x14ac:dyDescent="0.25">
      <c r="A189" s="1">
        <v>188</v>
      </c>
      <c r="B189" s="2" t="s">
        <v>194</v>
      </c>
      <c r="C189" s="2" t="s">
        <v>479</v>
      </c>
      <c r="D189" s="8">
        <v>44364</v>
      </c>
      <c r="E189" s="8">
        <v>44393</v>
      </c>
      <c r="F189" s="8">
        <v>44393</v>
      </c>
      <c r="G189" s="2">
        <v>1</v>
      </c>
      <c r="H189" s="36">
        <v>17969000</v>
      </c>
      <c r="I189" s="18">
        <f t="shared" si="9"/>
        <v>1</v>
      </c>
      <c r="J189" s="31">
        <v>0</v>
      </c>
      <c r="K189" s="20"/>
      <c r="L189" s="20"/>
      <c r="M189" s="17">
        <f t="shared" si="7"/>
        <v>17969000</v>
      </c>
    </row>
    <row r="190" spans="1:13" ht="60" x14ac:dyDescent="0.25">
      <c r="A190" s="1">
        <v>189</v>
      </c>
      <c r="B190" s="2" t="s">
        <v>195</v>
      </c>
      <c r="C190" s="2" t="s">
        <v>480</v>
      </c>
      <c r="D190" s="8">
        <v>44368</v>
      </c>
      <c r="E190" s="8">
        <v>44397</v>
      </c>
      <c r="F190" s="8">
        <v>44397</v>
      </c>
      <c r="G190" s="2">
        <v>1</v>
      </c>
      <c r="H190" s="36">
        <v>7140000</v>
      </c>
      <c r="I190" s="18">
        <f t="shared" si="9"/>
        <v>1</v>
      </c>
      <c r="J190" s="31">
        <v>0</v>
      </c>
      <c r="K190" s="20"/>
      <c r="L190" s="20"/>
      <c r="M190" s="17">
        <f t="shared" si="7"/>
        <v>7140000</v>
      </c>
    </row>
    <row r="191" spans="1:13" ht="90" x14ac:dyDescent="0.25">
      <c r="A191" s="3">
        <v>190</v>
      </c>
      <c r="B191" s="11" t="s">
        <v>196</v>
      </c>
      <c r="C191" s="11" t="s">
        <v>435</v>
      </c>
      <c r="D191" s="8">
        <v>44375</v>
      </c>
      <c r="E191" s="8">
        <v>44466</v>
      </c>
      <c r="F191" s="16">
        <v>44455</v>
      </c>
      <c r="G191" s="11">
        <v>3</v>
      </c>
      <c r="H191" s="36">
        <v>6000000</v>
      </c>
      <c r="I191" s="18">
        <f t="shared" si="9"/>
        <v>0.87912087912087911</v>
      </c>
      <c r="J191" s="31">
        <v>2200000</v>
      </c>
      <c r="K191" s="11"/>
      <c r="L191" s="11"/>
      <c r="M191" s="17">
        <f t="shared" si="7"/>
        <v>3800000</v>
      </c>
    </row>
    <row r="192" spans="1:13" ht="75" x14ac:dyDescent="0.25">
      <c r="A192" s="3">
        <v>191</v>
      </c>
      <c r="B192" s="11" t="s">
        <v>197</v>
      </c>
      <c r="C192" s="11" t="s">
        <v>481</v>
      </c>
      <c r="D192" s="8">
        <v>44376</v>
      </c>
      <c r="E192" s="8">
        <v>44467</v>
      </c>
      <c r="F192" s="16">
        <v>44455</v>
      </c>
      <c r="G192" s="11">
        <v>3</v>
      </c>
      <c r="H192" s="36">
        <v>9000000</v>
      </c>
      <c r="I192" s="18">
        <f t="shared" si="9"/>
        <v>0.86813186813186816</v>
      </c>
      <c r="J192" s="31">
        <v>3200000</v>
      </c>
      <c r="K192" s="11"/>
      <c r="L192" s="11"/>
      <c r="M192" s="17">
        <f t="shared" si="7"/>
        <v>5800000</v>
      </c>
    </row>
    <row r="193" spans="1:13" ht="120" x14ac:dyDescent="0.25">
      <c r="A193" s="39">
        <v>192</v>
      </c>
      <c r="B193" s="11" t="s">
        <v>198</v>
      </c>
      <c r="C193" s="11" t="s">
        <v>341</v>
      </c>
      <c r="D193" s="8">
        <v>44378</v>
      </c>
      <c r="E193" s="8">
        <v>44469</v>
      </c>
      <c r="F193" s="16">
        <v>44455</v>
      </c>
      <c r="G193" s="11">
        <v>3</v>
      </c>
      <c r="H193" s="36">
        <v>5400000</v>
      </c>
      <c r="I193" s="18">
        <f t="shared" si="9"/>
        <v>0.84615384615384615</v>
      </c>
      <c r="J193" s="31">
        <v>1800000</v>
      </c>
      <c r="K193" s="11"/>
      <c r="L193" s="2"/>
      <c r="M193" s="17">
        <f t="shared" si="7"/>
        <v>3600000</v>
      </c>
    </row>
    <row r="194" spans="1:13" ht="60" x14ac:dyDescent="0.25">
      <c r="A194" s="11">
        <v>193</v>
      </c>
      <c r="B194" s="11" t="s">
        <v>199</v>
      </c>
      <c r="C194" s="11" t="s">
        <v>482</v>
      </c>
      <c r="D194" s="8">
        <v>44378</v>
      </c>
      <c r="E194" s="8">
        <v>44469</v>
      </c>
      <c r="F194" s="16">
        <v>44455</v>
      </c>
      <c r="G194" s="11">
        <v>3</v>
      </c>
      <c r="H194" s="36">
        <v>4800000</v>
      </c>
      <c r="I194" s="18">
        <f t="shared" si="9"/>
        <v>0.84615384615384615</v>
      </c>
      <c r="J194" s="31">
        <v>1600000</v>
      </c>
      <c r="K194" s="11"/>
      <c r="L194" s="2"/>
      <c r="M194" s="17">
        <f t="shared" si="7"/>
        <v>3200000</v>
      </c>
    </row>
    <row r="195" spans="1:13" ht="60" x14ac:dyDescent="0.25">
      <c r="A195" s="11">
        <v>194</v>
      </c>
      <c r="B195" s="11" t="s">
        <v>199</v>
      </c>
      <c r="C195" s="11" t="s">
        <v>323</v>
      </c>
      <c r="D195" s="8">
        <v>44378</v>
      </c>
      <c r="E195" s="8">
        <v>44469</v>
      </c>
      <c r="F195" s="16">
        <v>44455</v>
      </c>
      <c r="G195" s="11">
        <v>3</v>
      </c>
      <c r="H195" s="36">
        <v>4800000</v>
      </c>
      <c r="I195" s="18">
        <f t="shared" si="9"/>
        <v>0.84615384615384615</v>
      </c>
      <c r="J195" s="31">
        <v>1600000</v>
      </c>
      <c r="K195" s="11"/>
      <c r="L195" s="2"/>
      <c r="M195" s="17">
        <f t="shared" ref="M195:M258" si="10">H195+L195-J195</f>
        <v>3200000</v>
      </c>
    </row>
    <row r="196" spans="1:13" ht="60" x14ac:dyDescent="0.25">
      <c r="A196" s="11">
        <v>195</v>
      </c>
      <c r="B196" s="11" t="s">
        <v>199</v>
      </c>
      <c r="C196" s="11" t="s">
        <v>321</v>
      </c>
      <c r="D196" s="8">
        <v>44378</v>
      </c>
      <c r="E196" s="8">
        <v>44469</v>
      </c>
      <c r="F196" s="16">
        <v>44455</v>
      </c>
      <c r="G196" s="11">
        <v>3</v>
      </c>
      <c r="H196" s="36">
        <v>4800000</v>
      </c>
      <c r="I196" s="18">
        <f t="shared" si="9"/>
        <v>0.84615384615384615</v>
      </c>
      <c r="J196" s="31">
        <v>1600000</v>
      </c>
      <c r="K196" s="11"/>
      <c r="L196" s="2"/>
      <c r="M196" s="17">
        <f t="shared" si="10"/>
        <v>3200000</v>
      </c>
    </row>
    <row r="197" spans="1:13" ht="105" x14ac:dyDescent="0.25">
      <c r="A197" s="3">
        <v>196</v>
      </c>
      <c r="B197" s="11" t="s">
        <v>200</v>
      </c>
      <c r="C197" s="11" t="s">
        <v>483</v>
      </c>
      <c r="D197" s="8">
        <v>44377</v>
      </c>
      <c r="E197" s="8">
        <v>44529</v>
      </c>
      <c r="F197" s="16">
        <v>44455</v>
      </c>
      <c r="G197" s="11">
        <v>5</v>
      </c>
      <c r="H197" s="36">
        <v>8000000</v>
      </c>
      <c r="I197" s="18">
        <f t="shared" si="9"/>
        <v>0.51315789473684215</v>
      </c>
      <c r="J197" s="31">
        <v>0</v>
      </c>
      <c r="K197" s="11"/>
      <c r="L197" s="2"/>
      <c r="M197" s="17">
        <f t="shared" si="10"/>
        <v>8000000</v>
      </c>
    </row>
    <row r="198" spans="1:13" ht="105" x14ac:dyDescent="0.25">
      <c r="A198" s="3">
        <v>197</v>
      </c>
      <c r="B198" s="11" t="s">
        <v>201</v>
      </c>
      <c r="C198" s="40" t="s">
        <v>484</v>
      </c>
      <c r="D198" s="8">
        <v>44378</v>
      </c>
      <c r="E198" s="8">
        <v>44469</v>
      </c>
      <c r="F198" s="16">
        <v>44455</v>
      </c>
      <c r="G198" s="11">
        <v>3</v>
      </c>
      <c r="H198" s="36">
        <v>4350000</v>
      </c>
      <c r="I198" s="18">
        <f t="shared" si="9"/>
        <v>0.84615384615384615</v>
      </c>
      <c r="J198" s="31">
        <v>1450000</v>
      </c>
      <c r="K198" s="11"/>
      <c r="L198" s="2"/>
      <c r="M198" s="17">
        <f t="shared" si="10"/>
        <v>2900000</v>
      </c>
    </row>
    <row r="199" spans="1:13" ht="45" x14ac:dyDescent="0.25">
      <c r="A199" s="3">
        <v>198</v>
      </c>
      <c r="B199" s="37" t="s">
        <v>202</v>
      </c>
      <c r="C199" s="11" t="s">
        <v>326</v>
      </c>
      <c r="D199" s="8">
        <v>44378</v>
      </c>
      <c r="E199" s="8">
        <v>44469</v>
      </c>
      <c r="F199" s="8">
        <v>44459</v>
      </c>
      <c r="G199" s="11">
        <v>2</v>
      </c>
      <c r="H199" s="36">
        <v>5000000</v>
      </c>
      <c r="I199" s="18">
        <f t="shared" si="9"/>
        <v>0.89010989010989006</v>
      </c>
      <c r="J199" s="31">
        <v>2500000</v>
      </c>
      <c r="K199" s="11" t="s">
        <v>142</v>
      </c>
      <c r="L199" s="12">
        <v>2500000</v>
      </c>
      <c r="M199" s="17">
        <f t="shared" si="10"/>
        <v>5000000</v>
      </c>
    </row>
    <row r="200" spans="1:13" ht="90" x14ac:dyDescent="0.25">
      <c r="A200" s="3">
        <v>199</v>
      </c>
      <c r="B200" s="11" t="s">
        <v>12</v>
      </c>
      <c r="C200" s="11" t="s">
        <v>324</v>
      </c>
      <c r="D200" s="8">
        <v>44378</v>
      </c>
      <c r="E200" s="8">
        <v>44469</v>
      </c>
      <c r="F200" s="8">
        <v>44459</v>
      </c>
      <c r="G200" s="11">
        <v>2</v>
      </c>
      <c r="H200" s="36">
        <v>5000000</v>
      </c>
      <c r="I200" s="18">
        <f t="shared" si="9"/>
        <v>0.89010989010989006</v>
      </c>
      <c r="J200" s="31">
        <v>2500000</v>
      </c>
      <c r="K200" s="11" t="s">
        <v>142</v>
      </c>
      <c r="L200" s="12">
        <v>2500000</v>
      </c>
      <c r="M200" s="17">
        <f t="shared" si="10"/>
        <v>5000000</v>
      </c>
    </row>
    <row r="201" spans="1:13" ht="90" x14ac:dyDescent="0.25">
      <c r="A201" s="3">
        <v>200</v>
      </c>
      <c r="B201" s="2" t="s">
        <v>203</v>
      </c>
      <c r="C201" s="2" t="s">
        <v>485</v>
      </c>
      <c r="D201" s="41">
        <v>44378</v>
      </c>
      <c r="E201" s="8">
        <v>44560</v>
      </c>
      <c r="F201" s="16">
        <v>44390</v>
      </c>
      <c r="G201" s="2">
        <v>6</v>
      </c>
      <c r="H201" s="36">
        <v>80694614</v>
      </c>
      <c r="I201" s="18">
        <f t="shared" si="9"/>
        <v>6.5934065934065936E-2</v>
      </c>
      <c r="J201" s="31">
        <v>56162764</v>
      </c>
      <c r="K201" s="11"/>
      <c r="L201" s="2"/>
      <c r="M201" s="17">
        <f t="shared" si="10"/>
        <v>24531850</v>
      </c>
    </row>
    <row r="202" spans="1:13" ht="105" x14ac:dyDescent="0.25">
      <c r="A202" s="3">
        <v>201</v>
      </c>
      <c r="B202" s="11" t="s">
        <v>204</v>
      </c>
      <c r="C202" s="11" t="s">
        <v>486</v>
      </c>
      <c r="D202" s="8">
        <v>44386</v>
      </c>
      <c r="E202" s="8">
        <v>44405</v>
      </c>
      <c r="F202" s="8">
        <v>44405</v>
      </c>
      <c r="G202" s="11" t="s">
        <v>304</v>
      </c>
      <c r="H202" s="42">
        <v>9799992.7200000007</v>
      </c>
      <c r="I202" s="18">
        <f t="shared" si="9"/>
        <v>1</v>
      </c>
      <c r="J202" s="19">
        <v>0</v>
      </c>
      <c r="K202" s="11"/>
      <c r="L202" s="11"/>
      <c r="M202" s="17">
        <f t="shared" si="10"/>
        <v>9799992.7200000007</v>
      </c>
    </row>
    <row r="203" spans="1:13" ht="75" x14ac:dyDescent="0.25">
      <c r="A203" s="3">
        <v>202</v>
      </c>
      <c r="B203" s="43" t="s">
        <v>205</v>
      </c>
      <c r="C203" s="11" t="s">
        <v>487</v>
      </c>
      <c r="D203" s="8">
        <v>44390</v>
      </c>
      <c r="E203" s="8">
        <v>44451</v>
      </c>
      <c r="F203" s="8">
        <v>44451</v>
      </c>
      <c r="G203" s="11">
        <v>2</v>
      </c>
      <c r="H203" s="12">
        <v>4000000</v>
      </c>
      <c r="I203" s="18">
        <f t="shared" si="9"/>
        <v>1</v>
      </c>
      <c r="J203" s="19">
        <v>3200000</v>
      </c>
      <c r="K203" s="11"/>
      <c r="L203" s="11"/>
      <c r="M203" s="17">
        <f t="shared" si="10"/>
        <v>800000</v>
      </c>
    </row>
    <row r="204" spans="1:13" ht="105" x14ac:dyDescent="0.25">
      <c r="A204" s="3">
        <v>203</v>
      </c>
      <c r="B204" s="43" t="s">
        <v>206</v>
      </c>
      <c r="C204" s="11" t="s">
        <v>366</v>
      </c>
      <c r="D204" s="8">
        <v>44391</v>
      </c>
      <c r="E204" s="8">
        <v>44452</v>
      </c>
      <c r="F204" s="8">
        <v>44452</v>
      </c>
      <c r="G204" s="11">
        <v>2</v>
      </c>
      <c r="H204" s="12">
        <v>8400000</v>
      </c>
      <c r="I204" s="18">
        <f t="shared" si="9"/>
        <v>1</v>
      </c>
      <c r="J204" s="19">
        <v>6580000</v>
      </c>
      <c r="K204" s="11"/>
      <c r="L204" s="11"/>
      <c r="M204" s="17">
        <f t="shared" si="10"/>
        <v>1820000</v>
      </c>
    </row>
    <row r="205" spans="1:13" ht="75" x14ac:dyDescent="0.25">
      <c r="A205" s="3">
        <v>204</v>
      </c>
      <c r="B205" s="43" t="s">
        <v>207</v>
      </c>
      <c r="C205" s="11" t="s">
        <v>488</v>
      </c>
      <c r="D205" s="8">
        <v>44390</v>
      </c>
      <c r="E205" s="8">
        <v>44451</v>
      </c>
      <c r="F205" s="8">
        <v>44451</v>
      </c>
      <c r="G205" s="11">
        <v>2</v>
      </c>
      <c r="H205" s="12">
        <v>4600000</v>
      </c>
      <c r="I205" s="18">
        <f t="shared" si="9"/>
        <v>1</v>
      </c>
      <c r="J205" s="19">
        <v>3679999</v>
      </c>
      <c r="K205" s="11"/>
      <c r="L205" s="11"/>
      <c r="M205" s="17">
        <f t="shared" si="10"/>
        <v>920001</v>
      </c>
    </row>
    <row r="206" spans="1:13" ht="135" x14ac:dyDescent="0.25">
      <c r="A206" s="3">
        <v>205</v>
      </c>
      <c r="B206" s="2" t="s">
        <v>208</v>
      </c>
      <c r="C206" s="11" t="s">
        <v>489</v>
      </c>
      <c r="D206" s="8">
        <v>44391</v>
      </c>
      <c r="E206" s="8">
        <v>44452</v>
      </c>
      <c r="F206" s="8">
        <v>44452</v>
      </c>
      <c r="G206" s="11">
        <v>2</v>
      </c>
      <c r="H206" s="12">
        <v>2900000</v>
      </c>
      <c r="I206" s="18">
        <f t="shared" si="9"/>
        <v>1</v>
      </c>
      <c r="J206" s="19">
        <v>2271667</v>
      </c>
      <c r="K206" s="11"/>
      <c r="L206" s="11"/>
      <c r="M206" s="17">
        <f t="shared" si="10"/>
        <v>628333</v>
      </c>
    </row>
    <row r="207" spans="1:13" ht="60" x14ac:dyDescent="0.25">
      <c r="A207" s="3">
        <v>206</v>
      </c>
      <c r="B207" s="11" t="s">
        <v>209</v>
      </c>
      <c r="C207" s="11" t="s">
        <v>490</v>
      </c>
      <c r="D207" s="8">
        <v>44391</v>
      </c>
      <c r="E207" s="8">
        <v>44543</v>
      </c>
      <c r="F207" s="8">
        <v>44455</v>
      </c>
      <c r="G207" s="11" t="s">
        <v>305</v>
      </c>
      <c r="H207" s="12">
        <v>250000000</v>
      </c>
      <c r="I207" s="18">
        <f t="shared" si="9"/>
        <v>0.42105263157894735</v>
      </c>
      <c r="J207" s="19">
        <v>0</v>
      </c>
      <c r="K207" s="11"/>
      <c r="L207" s="11"/>
      <c r="M207" s="17">
        <f t="shared" si="10"/>
        <v>250000000</v>
      </c>
    </row>
    <row r="208" spans="1:13" ht="135" x14ac:dyDescent="0.25">
      <c r="A208" s="3">
        <v>207</v>
      </c>
      <c r="B208" s="11" t="s">
        <v>210</v>
      </c>
      <c r="C208" s="2" t="s">
        <v>491</v>
      </c>
      <c r="D208" s="8">
        <v>44390</v>
      </c>
      <c r="E208" s="8">
        <v>44542</v>
      </c>
      <c r="F208" s="8">
        <v>44455</v>
      </c>
      <c r="G208" s="11" t="s">
        <v>305</v>
      </c>
      <c r="H208" s="12">
        <v>38817936</v>
      </c>
      <c r="I208" s="18">
        <f t="shared" si="9"/>
        <v>0.42763157894736842</v>
      </c>
      <c r="J208" s="19">
        <v>0</v>
      </c>
      <c r="K208" s="11"/>
      <c r="L208" s="11"/>
      <c r="M208" s="17">
        <f t="shared" si="10"/>
        <v>38817936</v>
      </c>
    </row>
    <row r="209" spans="1:13" ht="105" x14ac:dyDescent="0.25">
      <c r="A209" s="3">
        <v>208</v>
      </c>
      <c r="B209" s="11" t="s">
        <v>211</v>
      </c>
      <c r="C209" s="2" t="s">
        <v>356</v>
      </c>
      <c r="D209" s="8">
        <v>44392</v>
      </c>
      <c r="E209" s="8">
        <v>44453</v>
      </c>
      <c r="F209" s="8">
        <v>44453</v>
      </c>
      <c r="G209" s="11">
        <v>2</v>
      </c>
      <c r="H209" s="12">
        <v>8000000</v>
      </c>
      <c r="I209" s="18">
        <f t="shared" si="9"/>
        <v>1</v>
      </c>
      <c r="J209" s="19">
        <v>2133333</v>
      </c>
      <c r="K209" s="11"/>
      <c r="L209" s="11"/>
      <c r="M209" s="17">
        <f t="shared" si="10"/>
        <v>5866667</v>
      </c>
    </row>
    <row r="210" spans="1:13" ht="105" x14ac:dyDescent="0.25">
      <c r="A210" s="3">
        <v>209</v>
      </c>
      <c r="B210" s="11" t="s">
        <v>212</v>
      </c>
      <c r="C210" s="2" t="s">
        <v>492</v>
      </c>
      <c r="D210" s="8">
        <v>44396</v>
      </c>
      <c r="E210" s="8">
        <v>44457</v>
      </c>
      <c r="F210" s="8">
        <v>44455</v>
      </c>
      <c r="G210" s="11">
        <v>2</v>
      </c>
      <c r="H210" s="12">
        <v>4600000</v>
      </c>
      <c r="I210" s="18">
        <f t="shared" si="9"/>
        <v>0.96721311475409832</v>
      </c>
      <c r="J210" s="19">
        <v>3220000</v>
      </c>
      <c r="K210" s="11"/>
      <c r="L210" s="11"/>
      <c r="M210" s="17">
        <f t="shared" si="10"/>
        <v>1380000</v>
      </c>
    </row>
    <row r="211" spans="1:13" ht="75" x14ac:dyDescent="0.25">
      <c r="A211" s="3">
        <v>210</v>
      </c>
      <c r="B211" s="11" t="s">
        <v>213</v>
      </c>
      <c r="C211" s="2" t="s">
        <v>493</v>
      </c>
      <c r="D211" s="8">
        <v>44396</v>
      </c>
      <c r="E211" s="8">
        <v>44457</v>
      </c>
      <c r="F211" s="8">
        <v>44455</v>
      </c>
      <c r="G211" s="11">
        <v>2</v>
      </c>
      <c r="H211" s="12">
        <v>5000000</v>
      </c>
      <c r="I211" s="18">
        <f t="shared" ref="I211:I242" si="11">(D211-F211)/(D211-E211)</f>
        <v>0.96721311475409832</v>
      </c>
      <c r="J211" s="19">
        <v>3500000</v>
      </c>
      <c r="K211" s="11"/>
      <c r="L211" s="11"/>
      <c r="M211" s="17">
        <f t="shared" si="10"/>
        <v>1500000</v>
      </c>
    </row>
    <row r="212" spans="1:13" ht="105" x14ac:dyDescent="0.25">
      <c r="A212" s="3">
        <v>211</v>
      </c>
      <c r="B212" s="11" t="s">
        <v>214</v>
      </c>
      <c r="C212" s="2" t="s">
        <v>494</v>
      </c>
      <c r="D212" s="8">
        <v>44396</v>
      </c>
      <c r="E212" s="8">
        <v>44457</v>
      </c>
      <c r="F212" s="8">
        <v>44455</v>
      </c>
      <c r="G212" s="11">
        <v>2</v>
      </c>
      <c r="H212" s="12">
        <v>3300000</v>
      </c>
      <c r="I212" s="18">
        <f t="shared" si="11"/>
        <v>0.96721311475409832</v>
      </c>
      <c r="J212" s="19">
        <v>2310000</v>
      </c>
      <c r="K212" s="11"/>
      <c r="L212" s="11"/>
      <c r="M212" s="17">
        <f t="shared" si="10"/>
        <v>990000</v>
      </c>
    </row>
    <row r="213" spans="1:13" ht="60" x14ac:dyDescent="0.25">
      <c r="A213" s="3">
        <v>212</v>
      </c>
      <c r="B213" s="25" t="s">
        <v>215</v>
      </c>
      <c r="C213" s="2" t="s">
        <v>339</v>
      </c>
      <c r="D213" s="8">
        <v>44396</v>
      </c>
      <c r="E213" s="8">
        <v>44457</v>
      </c>
      <c r="F213" s="8">
        <v>44455</v>
      </c>
      <c r="G213" s="11">
        <v>2</v>
      </c>
      <c r="H213" s="12">
        <v>6000000</v>
      </c>
      <c r="I213" s="18">
        <f t="shared" si="11"/>
        <v>0.96721311475409832</v>
      </c>
      <c r="J213" s="19">
        <v>4200000</v>
      </c>
      <c r="K213" s="11"/>
      <c r="L213" s="11"/>
      <c r="M213" s="17">
        <f t="shared" si="10"/>
        <v>1800000</v>
      </c>
    </row>
    <row r="214" spans="1:13" ht="90" x14ac:dyDescent="0.25">
      <c r="A214" s="3">
        <v>213</v>
      </c>
      <c r="B214" s="25" t="s">
        <v>216</v>
      </c>
      <c r="C214" s="2" t="s">
        <v>340</v>
      </c>
      <c r="D214" s="8">
        <v>44396</v>
      </c>
      <c r="E214" s="8">
        <v>44457</v>
      </c>
      <c r="F214" s="8">
        <v>44455</v>
      </c>
      <c r="G214" s="11">
        <v>2</v>
      </c>
      <c r="H214" s="12">
        <v>5100000</v>
      </c>
      <c r="I214" s="18">
        <f t="shared" si="11"/>
        <v>0.96721311475409832</v>
      </c>
      <c r="J214" s="19">
        <v>3570000</v>
      </c>
      <c r="K214" s="11"/>
      <c r="L214" s="11"/>
      <c r="M214" s="17">
        <f t="shared" si="10"/>
        <v>1530000</v>
      </c>
    </row>
    <row r="215" spans="1:13" ht="105" x14ac:dyDescent="0.25">
      <c r="A215" s="3">
        <v>214</v>
      </c>
      <c r="B215" s="25" t="s">
        <v>217</v>
      </c>
      <c r="C215" s="2" t="s">
        <v>495</v>
      </c>
      <c r="D215" s="8">
        <v>44396</v>
      </c>
      <c r="E215" s="8">
        <v>44441</v>
      </c>
      <c r="F215" s="8">
        <v>44441</v>
      </c>
      <c r="G215" s="11" t="s">
        <v>306</v>
      </c>
      <c r="H215" s="12">
        <v>643153178.63999999</v>
      </c>
      <c r="I215" s="18">
        <f t="shared" si="11"/>
        <v>1</v>
      </c>
      <c r="J215" s="19">
        <v>0</v>
      </c>
      <c r="K215" s="11"/>
      <c r="L215" s="11"/>
      <c r="M215" s="17">
        <f t="shared" si="10"/>
        <v>643153178.63999999</v>
      </c>
    </row>
    <row r="216" spans="1:13" ht="60" x14ac:dyDescent="0.25">
      <c r="A216" s="3">
        <v>215</v>
      </c>
      <c r="B216" s="11" t="s">
        <v>35</v>
      </c>
      <c r="C216" s="2" t="s">
        <v>353</v>
      </c>
      <c r="D216" s="8">
        <v>44396</v>
      </c>
      <c r="E216" s="8">
        <v>44457</v>
      </c>
      <c r="F216" s="8">
        <v>44455</v>
      </c>
      <c r="G216" s="11">
        <v>2</v>
      </c>
      <c r="H216" s="12">
        <v>6000000</v>
      </c>
      <c r="I216" s="18">
        <f t="shared" si="11"/>
        <v>0.96721311475409832</v>
      </c>
      <c r="J216" s="19">
        <v>4200000</v>
      </c>
      <c r="K216" s="11"/>
      <c r="L216" s="11"/>
      <c r="M216" s="17">
        <f t="shared" si="10"/>
        <v>1800000</v>
      </c>
    </row>
    <row r="217" spans="1:13" ht="60" x14ac:dyDescent="0.25">
      <c r="A217" s="3">
        <v>216</v>
      </c>
      <c r="B217" s="11" t="s">
        <v>218</v>
      </c>
      <c r="C217" s="2" t="s">
        <v>363</v>
      </c>
      <c r="D217" s="8">
        <v>44398</v>
      </c>
      <c r="E217" s="8">
        <v>44459</v>
      </c>
      <c r="F217" s="8">
        <v>44447</v>
      </c>
      <c r="G217" s="11">
        <v>2</v>
      </c>
      <c r="H217" s="12">
        <v>4000000</v>
      </c>
      <c r="I217" s="18">
        <f t="shared" si="11"/>
        <v>0.80327868852459017</v>
      </c>
      <c r="J217" s="19">
        <v>2666666</v>
      </c>
      <c r="K217" s="11"/>
      <c r="L217" s="11"/>
      <c r="M217" s="17">
        <f t="shared" si="10"/>
        <v>1333334</v>
      </c>
    </row>
    <row r="218" spans="1:13" ht="60" x14ac:dyDescent="0.25">
      <c r="A218" s="3">
        <v>217</v>
      </c>
      <c r="B218" s="11" t="s">
        <v>218</v>
      </c>
      <c r="C218" s="2" t="s">
        <v>364</v>
      </c>
      <c r="D218" s="8">
        <v>44398</v>
      </c>
      <c r="E218" s="8">
        <v>44459</v>
      </c>
      <c r="F218" s="8">
        <v>44455</v>
      </c>
      <c r="G218" s="11">
        <v>2</v>
      </c>
      <c r="H218" s="12">
        <v>6000000</v>
      </c>
      <c r="I218" s="18">
        <f t="shared" si="11"/>
        <v>0.93442622950819676</v>
      </c>
      <c r="J218" s="19">
        <v>4000000</v>
      </c>
      <c r="K218" s="11"/>
      <c r="L218" s="11"/>
      <c r="M218" s="17">
        <f t="shared" si="10"/>
        <v>2000000</v>
      </c>
    </row>
    <row r="219" spans="1:13" ht="45" x14ac:dyDescent="0.25">
      <c r="A219" s="3">
        <v>218</v>
      </c>
      <c r="B219" s="11" t="s">
        <v>219</v>
      </c>
      <c r="C219" s="2" t="s">
        <v>358</v>
      </c>
      <c r="D219" s="8">
        <v>44399</v>
      </c>
      <c r="E219" s="8">
        <v>44460</v>
      </c>
      <c r="F219" s="8">
        <v>44455</v>
      </c>
      <c r="G219" s="11">
        <v>2</v>
      </c>
      <c r="H219" s="12">
        <v>3100000</v>
      </c>
      <c r="I219" s="18">
        <f t="shared" si="11"/>
        <v>0.91803278688524592</v>
      </c>
      <c r="J219" s="19">
        <v>2015000</v>
      </c>
      <c r="K219" s="11"/>
      <c r="L219" s="11"/>
      <c r="M219" s="17">
        <f t="shared" si="10"/>
        <v>1085000</v>
      </c>
    </row>
    <row r="220" spans="1:13" ht="75" x14ac:dyDescent="0.25">
      <c r="A220" s="3">
        <v>219</v>
      </c>
      <c r="B220" s="11" t="s">
        <v>49</v>
      </c>
      <c r="C220" s="11" t="s">
        <v>369</v>
      </c>
      <c r="D220" s="8">
        <v>44403</v>
      </c>
      <c r="E220" s="8">
        <v>44464</v>
      </c>
      <c r="F220" s="8">
        <v>44455</v>
      </c>
      <c r="G220" s="11">
        <v>2</v>
      </c>
      <c r="H220" s="12">
        <v>6000000</v>
      </c>
      <c r="I220" s="18">
        <f t="shared" si="11"/>
        <v>0.85245901639344257</v>
      </c>
      <c r="J220" s="19">
        <v>500000</v>
      </c>
      <c r="K220" s="11"/>
      <c r="L220" s="11"/>
      <c r="M220" s="17">
        <f t="shared" si="10"/>
        <v>5500000</v>
      </c>
    </row>
    <row r="221" spans="1:13" ht="105" x14ac:dyDescent="0.25">
      <c r="A221" s="3">
        <v>220</v>
      </c>
      <c r="B221" s="11" t="s">
        <v>220</v>
      </c>
      <c r="C221" s="11" t="s">
        <v>393</v>
      </c>
      <c r="D221" s="8">
        <v>44403</v>
      </c>
      <c r="E221" s="8">
        <v>44464</v>
      </c>
      <c r="F221" s="8">
        <v>44455</v>
      </c>
      <c r="G221" s="11">
        <v>2</v>
      </c>
      <c r="H221" s="12">
        <v>3460000</v>
      </c>
      <c r="I221" s="18">
        <f t="shared" si="11"/>
        <v>0.85245901639344257</v>
      </c>
      <c r="J221" s="19">
        <v>2018333</v>
      </c>
      <c r="K221" s="11"/>
      <c r="L221" s="11"/>
      <c r="M221" s="17">
        <f t="shared" si="10"/>
        <v>1441667</v>
      </c>
    </row>
    <row r="222" spans="1:13" ht="105" x14ac:dyDescent="0.25">
      <c r="A222" s="3">
        <v>221</v>
      </c>
      <c r="B222" s="11" t="s">
        <v>221</v>
      </c>
      <c r="C222" s="11" t="s">
        <v>496</v>
      </c>
      <c r="D222" s="8">
        <v>44403</v>
      </c>
      <c r="E222" s="8">
        <v>44464</v>
      </c>
      <c r="F222" s="8">
        <v>44455</v>
      </c>
      <c r="G222" s="11">
        <v>2</v>
      </c>
      <c r="H222" s="12">
        <v>4600000</v>
      </c>
      <c r="I222" s="18">
        <f t="shared" si="11"/>
        <v>0.85245901639344257</v>
      </c>
      <c r="J222" s="19">
        <v>2683333</v>
      </c>
      <c r="K222" s="11"/>
      <c r="L222" s="11"/>
      <c r="M222" s="17">
        <f t="shared" si="10"/>
        <v>1916667</v>
      </c>
    </row>
    <row r="223" spans="1:13" ht="76.5" x14ac:dyDescent="0.25">
      <c r="A223" s="3">
        <v>222</v>
      </c>
      <c r="B223" s="44" t="s">
        <v>222</v>
      </c>
      <c r="C223" s="11" t="s">
        <v>497</v>
      </c>
      <c r="D223" s="8">
        <v>44403</v>
      </c>
      <c r="E223" s="8">
        <v>44464</v>
      </c>
      <c r="F223" s="8">
        <v>44455</v>
      </c>
      <c r="G223" s="11">
        <v>2</v>
      </c>
      <c r="H223" s="12">
        <v>6300000</v>
      </c>
      <c r="I223" s="18">
        <f t="shared" si="11"/>
        <v>0.85245901639344257</v>
      </c>
      <c r="J223" s="19">
        <v>3675000</v>
      </c>
      <c r="K223" s="11"/>
      <c r="L223" s="11"/>
      <c r="M223" s="17">
        <f t="shared" si="10"/>
        <v>2625000</v>
      </c>
    </row>
    <row r="224" spans="1:13" ht="38.25" x14ac:dyDescent="0.25">
      <c r="A224" s="3">
        <v>223</v>
      </c>
      <c r="B224" s="45" t="s">
        <v>219</v>
      </c>
      <c r="C224" s="11" t="s">
        <v>368</v>
      </c>
      <c r="D224" s="8">
        <v>44403</v>
      </c>
      <c r="E224" s="8">
        <v>44464</v>
      </c>
      <c r="F224" s="8">
        <v>44455</v>
      </c>
      <c r="G224" s="11">
        <v>2</v>
      </c>
      <c r="H224" s="12">
        <v>3100000</v>
      </c>
      <c r="I224" s="18">
        <f t="shared" si="11"/>
        <v>0.85245901639344257</v>
      </c>
      <c r="J224" s="19">
        <v>1808333</v>
      </c>
      <c r="K224" s="11"/>
      <c r="L224" s="11"/>
      <c r="M224" s="17">
        <f t="shared" si="10"/>
        <v>1291667</v>
      </c>
    </row>
    <row r="225" spans="1:13" ht="90" x14ac:dyDescent="0.25">
      <c r="A225" s="3">
        <v>224</v>
      </c>
      <c r="B225" s="46" t="s">
        <v>24</v>
      </c>
      <c r="C225" s="11" t="s">
        <v>498</v>
      </c>
      <c r="D225" s="8">
        <v>44403</v>
      </c>
      <c r="E225" s="8">
        <v>44464</v>
      </c>
      <c r="F225" s="8">
        <v>44455</v>
      </c>
      <c r="G225" s="11">
        <v>2</v>
      </c>
      <c r="H225" s="12">
        <v>6000000</v>
      </c>
      <c r="I225" s="18">
        <f t="shared" si="11"/>
        <v>0.85245901639344257</v>
      </c>
      <c r="J225" s="19">
        <v>3500000</v>
      </c>
      <c r="K225" s="11"/>
      <c r="L225" s="11"/>
      <c r="M225" s="17">
        <f t="shared" si="10"/>
        <v>2500000</v>
      </c>
    </row>
    <row r="226" spans="1:13" ht="89.25" x14ac:dyDescent="0.25">
      <c r="A226" s="3">
        <v>225</v>
      </c>
      <c r="B226" s="45" t="s">
        <v>220</v>
      </c>
      <c r="C226" s="11" t="s">
        <v>388</v>
      </c>
      <c r="D226" s="8">
        <v>44403</v>
      </c>
      <c r="E226" s="8">
        <v>44464</v>
      </c>
      <c r="F226" s="8">
        <v>44455</v>
      </c>
      <c r="G226" s="11">
        <v>2</v>
      </c>
      <c r="H226" s="12">
        <v>3460000</v>
      </c>
      <c r="I226" s="18">
        <f t="shared" si="11"/>
        <v>0.85245901639344257</v>
      </c>
      <c r="J226" s="19">
        <v>2018333</v>
      </c>
      <c r="K226" s="11"/>
      <c r="L226" s="11"/>
      <c r="M226" s="17">
        <f t="shared" si="10"/>
        <v>1441667</v>
      </c>
    </row>
    <row r="227" spans="1:13" ht="51" x14ac:dyDescent="0.25">
      <c r="A227" s="3">
        <v>226</v>
      </c>
      <c r="B227" s="45" t="s">
        <v>223</v>
      </c>
      <c r="C227" s="43" t="s">
        <v>374</v>
      </c>
      <c r="D227" s="8">
        <v>44404</v>
      </c>
      <c r="E227" s="8">
        <v>44465</v>
      </c>
      <c r="F227" s="8">
        <v>44455</v>
      </c>
      <c r="G227" s="11">
        <v>2</v>
      </c>
      <c r="H227" s="12">
        <v>3140000</v>
      </c>
      <c r="I227" s="18">
        <f t="shared" si="11"/>
        <v>0.83606557377049184</v>
      </c>
      <c r="J227" s="19">
        <v>1779333</v>
      </c>
      <c r="K227" s="11"/>
      <c r="L227" s="11"/>
      <c r="M227" s="17">
        <f t="shared" si="10"/>
        <v>1360667</v>
      </c>
    </row>
    <row r="228" spans="1:13" ht="105" x14ac:dyDescent="0.25">
      <c r="A228" s="3">
        <v>227</v>
      </c>
      <c r="B228" s="11" t="s">
        <v>224</v>
      </c>
      <c r="C228" s="43" t="s">
        <v>499</v>
      </c>
      <c r="D228" s="8">
        <v>44403</v>
      </c>
      <c r="E228" s="8">
        <v>44464</v>
      </c>
      <c r="F228" s="8">
        <v>44455</v>
      </c>
      <c r="G228" s="11">
        <v>2</v>
      </c>
      <c r="H228" s="12">
        <v>4200000</v>
      </c>
      <c r="I228" s="18">
        <f t="shared" si="11"/>
        <v>0.85245901639344257</v>
      </c>
      <c r="J228" s="19">
        <v>350000</v>
      </c>
      <c r="K228" s="11"/>
      <c r="L228" s="11"/>
      <c r="M228" s="17">
        <f t="shared" si="10"/>
        <v>3850000</v>
      </c>
    </row>
    <row r="229" spans="1:13" ht="45" x14ac:dyDescent="0.25">
      <c r="A229" s="3">
        <v>228</v>
      </c>
      <c r="B229" s="11" t="s">
        <v>225</v>
      </c>
      <c r="C229" s="11" t="s">
        <v>357</v>
      </c>
      <c r="D229" s="8">
        <v>44404</v>
      </c>
      <c r="E229" s="8">
        <v>44465</v>
      </c>
      <c r="F229" s="8">
        <v>44455</v>
      </c>
      <c r="G229" s="11">
        <v>2</v>
      </c>
      <c r="H229" s="12">
        <v>4800000</v>
      </c>
      <c r="I229" s="18">
        <f t="shared" si="11"/>
        <v>0.83606557377049184</v>
      </c>
      <c r="J229" s="19">
        <v>2720000</v>
      </c>
      <c r="K229" s="11"/>
      <c r="L229" s="11"/>
      <c r="M229" s="17">
        <f t="shared" si="10"/>
        <v>2080000</v>
      </c>
    </row>
    <row r="230" spans="1:13" ht="60" x14ac:dyDescent="0.25">
      <c r="A230" s="3">
        <v>229</v>
      </c>
      <c r="B230" s="11" t="s">
        <v>226</v>
      </c>
      <c r="C230" s="11" t="s">
        <v>373</v>
      </c>
      <c r="D230" s="8">
        <v>44404</v>
      </c>
      <c r="E230" s="8">
        <v>44465</v>
      </c>
      <c r="F230" s="8">
        <v>44455</v>
      </c>
      <c r="G230" s="11">
        <v>2</v>
      </c>
      <c r="H230" s="12">
        <v>10710000</v>
      </c>
      <c r="I230" s="18">
        <f t="shared" si="11"/>
        <v>0.83606557377049184</v>
      </c>
      <c r="J230" s="19">
        <v>714000</v>
      </c>
      <c r="K230" s="11"/>
      <c r="L230" s="11"/>
      <c r="M230" s="17">
        <f t="shared" si="10"/>
        <v>9996000</v>
      </c>
    </row>
    <row r="231" spans="1:13" ht="60" x14ac:dyDescent="0.25">
      <c r="A231" s="3">
        <v>230</v>
      </c>
      <c r="B231" s="11" t="s">
        <v>227</v>
      </c>
      <c r="C231" s="43" t="s">
        <v>500</v>
      </c>
      <c r="D231" s="8">
        <v>44404</v>
      </c>
      <c r="E231" s="8">
        <v>44465</v>
      </c>
      <c r="F231" s="8">
        <v>44455</v>
      </c>
      <c r="G231" s="11">
        <v>2</v>
      </c>
      <c r="H231" s="12">
        <v>6000000</v>
      </c>
      <c r="I231" s="18">
        <f t="shared" si="11"/>
        <v>0.83606557377049184</v>
      </c>
      <c r="J231" s="19">
        <v>3400000</v>
      </c>
      <c r="K231" s="11"/>
      <c r="L231" s="11"/>
      <c r="M231" s="17">
        <f t="shared" si="10"/>
        <v>2600000</v>
      </c>
    </row>
    <row r="232" spans="1:13" ht="90" x14ac:dyDescent="0.25">
      <c r="A232" s="3">
        <v>231</v>
      </c>
      <c r="B232" s="11" t="s">
        <v>228</v>
      </c>
      <c r="C232" s="11" t="s">
        <v>456</v>
      </c>
      <c r="D232" s="8">
        <v>44404</v>
      </c>
      <c r="E232" s="8">
        <v>44465</v>
      </c>
      <c r="F232" s="8">
        <v>44455</v>
      </c>
      <c r="G232" s="11">
        <v>2</v>
      </c>
      <c r="H232" s="12">
        <v>3000000</v>
      </c>
      <c r="I232" s="18">
        <f t="shared" si="11"/>
        <v>0.83606557377049184</v>
      </c>
      <c r="J232" s="19">
        <v>1700000</v>
      </c>
      <c r="K232" s="11"/>
      <c r="L232" s="11"/>
      <c r="M232" s="17">
        <f t="shared" si="10"/>
        <v>1300000</v>
      </c>
    </row>
    <row r="233" spans="1:13" ht="75" x14ac:dyDescent="0.25">
      <c r="A233" s="3">
        <v>232</v>
      </c>
      <c r="B233" s="11" t="s">
        <v>222</v>
      </c>
      <c r="C233" s="11" t="s">
        <v>349</v>
      </c>
      <c r="D233" s="8">
        <v>44404</v>
      </c>
      <c r="E233" s="8">
        <v>44465</v>
      </c>
      <c r="F233" s="8">
        <v>44455</v>
      </c>
      <c r="G233" s="11">
        <v>2</v>
      </c>
      <c r="H233" s="12">
        <v>6300000</v>
      </c>
      <c r="I233" s="18">
        <f t="shared" si="11"/>
        <v>0.83606557377049184</v>
      </c>
      <c r="J233" s="19">
        <v>3570000</v>
      </c>
      <c r="K233" s="11"/>
      <c r="L233" s="11"/>
      <c r="M233" s="17">
        <f t="shared" si="10"/>
        <v>2730000</v>
      </c>
    </row>
    <row r="234" spans="1:13" ht="60" x14ac:dyDescent="0.25">
      <c r="A234" s="3">
        <v>233</v>
      </c>
      <c r="B234" s="11" t="s">
        <v>223</v>
      </c>
      <c r="C234" s="11" t="s">
        <v>361</v>
      </c>
      <c r="D234" s="8">
        <v>44404</v>
      </c>
      <c r="E234" s="8">
        <v>44465</v>
      </c>
      <c r="F234" s="8">
        <v>44455</v>
      </c>
      <c r="G234" s="11">
        <v>2</v>
      </c>
      <c r="H234" s="12">
        <v>3140000</v>
      </c>
      <c r="I234" s="18">
        <f t="shared" si="11"/>
        <v>0.83606557377049184</v>
      </c>
      <c r="J234" s="19">
        <v>209333</v>
      </c>
      <c r="K234" s="11"/>
      <c r="L234" s="11"/>
      <c r="M234" s="17">
        <f t="shared" si="10"/>
        <v>2930667</v>
      </c>
    </row>
    <row r="235" spans="1:13" ht="60" x14ac:dyDescent="0.25">
      <c r="A235" s="3">
        <v>234</v>
      </c>
      <c r="B235" s="2" t="s">
        <v>229</v>
      </c>
      <c r="C235" s="11" t="s">
        <v>382</v>
      </c>
      <c r="D235" s="8">
        <v>44404</v>
      </c>
      <c r="E235" s="8">
        <v>44465</v>
      </c>
      <c r="F235" s="8">
        <v>44455</v>
      </c>
      <c r="G235" s="11">
        <v>2</v>
      </c>
      <c r="H235" s="12">
        <v>3600000</v>
      </c>
      <c r="I235" s="18">
        <f t="shared" si="11"/>
        <v>0.83606557377049184</v>
      </c>
      <c r="J235" s="19">
        <v>240000</v>
      </c>
      <c r="K235" s="11"/>
      <c r="L235" s="11"/>
      <c r="M235" s="17">
        <f t="shared" si="10"/>
        <v>3360000</v>
      </c>
    </row>
    <row r="236" spans="1:13" ht="60" x14ac:dyDescent="0.25">
      <c r="A236" s="3">
        <v>235</v>
      </c>
      <c r="B236" s="2" t="s">
        <v>223</v>
      </c>
      <c r="C236" s="11" t="s">
        <v>362</v>
      </c>
      <c r="D236" s="8">
        <v>44404</v>
      </c>
      <c r="E236" s="8">
        <v>44465</v>
      </c>
      <c r="F236" s="8">
        <v>44455</v>
      </c>
      <c r="G236" s="11">
        <v>2</v>
      </c>
      <c r="H236" s="12">
        <v>3360000</v>
      </c>
      <c r="I236" s="18">
        <f t="shared" si="11"/>
        <v>0.83606557377049184</v>
      </c>
      <c r="J236" s="19">
        <v>224000</v>
      </c>
      <c r="K236" s="11"/>
      <c r="L236" s="11"/>
      <c r="M236" s="17">
        <f t="shared" si="10"/>
        <v>3136000</v>
      </c>
    </row>
    <row r="237" spans="1:13" ht="60" x14ac:dyDescent="0.25">
      <c r="A237" s="3">
        <v>236</v>
      </c>
      <c r="B237" s="2" t="s">
        <v>230</v>
      </c>
      <c r="C237" s="11" t="s">
        <v>359</v>
      </c>
      <c r="D237" s="8">
        <v>44405</v>
      </c>
      <c r="E237" s="8">
        <v>44466</v>
      </c>
      <c r="F237" s="8">
        <v>44455</v>
      </c>
      <c r="G237" s="11">
        <v>2</v>
      </c>
      <c r="H237" s="12">
        <v>3140000</v>
      </c>
      <c r="I237" s="18">
        <f t="shared" si="11"/>
        <v>0.81967213114754101</v>
      </c>
      <c r="J237" s="19">
        <v>157000</v>
      </c>
      <c r="K237" s="11"/>
      <c r="L237" s="11"/>
      <c r="M237" s="17">
        <f t="shared" si="10"/>
        <v>2983000</v>
      </c>
    </row>
    <row r="238" spans="1:13" ht="120" x14ac:dyDescent="0.25">
      <c r="A238" s="3">
        <v>237</v>
      </c>
      <c r="B238" s="2" t="s">
        <v>231</v>
      </c>
      <c r="C238" s="11" t="s">
        <v>376</v>
      </c>
      <c r="D238" s="8">
        <v>44405</v>
      </c>
      <c r="E238" s="8">
        <v>44466</v>
      </c>
      <c r="F238" s="8">
        <v>44455</v>
      </c>
      <c r="G238" s="11">
        <v>2</v>
      </c>
      <c r="H238" s="12">
        <v>3860000</v>
      </c>
      <c r="I238" s="18">
        <f t="shared" si="11"/>
        <v>0.81967213114754101</v>
      </c>
      <c r="J238" s="19">
        <v>193000</v>
      </c>
      <c r="K238" s="11"/>
      <c r="L238" s="11"/>
      <c r="M238" s="17">
        <f t="shared" si="10"/>
        <v>3667000</v>
      </c>
    </row>
    <row r="239" spans="1:13" ht="120" x14ac:dyDescent="0.25">
      <c r="A239" s="3">
        <v>238</v>
      </c>
      <c r="B239" s="2" t="s">
        <v>231</v>
      </c>
      <c r="C239" s="11" t="s">
        <v>501</v>
      </c>
      <c r="D239" s="8">
        <v>44405</v>
      </c>
      <c r="E239" s="8">
        <v>44466</v>
      </c>
      <c r="F239" s="8">
        <v>44455</v>
      </c>
      <c r="G239" s="11">
        <v>2</v>
      </c>
      <c r="H239" s="12">
        <v>3860000</v>
      </c>
      <c r="I239" s="18">
        <f t="shared" si="11"/>
        <v>0.81967213114754101</v>
      </c>
      <c r="J239" s="19">
        <v>193000</v>
      </c>
      <c r="K239" s="11"/>
      <c r="L239" s="11"/>
      <c r="M239" s="17">
        <f t="shared" si="10"/>
        <v>3667000</v>
      </c>
    </row>
    <row r="240" spans="1:13" ht="105" x14ac:dyDescent="0.25">
      <c r="A240" s="3">
        <v>239</v>
      </c>
      <c r="B240" s="2" t="s">
        <v>232</v>
      </c>
      <c r="C240" s="11" t="s">
        <v>375</v>
      </c>
      <c r="D240" s="8">
        <v>44405</v>
      </c>
      <c r="E240" s="8">
        <v>44466</v>
      </c>
      <c r="F240" s="8">
        <v>44448</v>
      </c>
      <c r="G240" s="11">
        <v>2</v>
      </c>
      <c r="H240" s="12">
        <v>5250000</v>
      </c>
      <c r="I240" s="18">
        <f t="shared" si="11"/>
        <v>0.70491803278688525</v>
      </c>
      <c r="J240" s="19">
        <v>262500</v>
      </c>
      <c r="K240" s="11"/>
      <c r="L240" s="11"/>
      <c r="M240" s="17">
        <f t="shared" si="10"/>
        <v>4987500</v>
      </c>
    </row>
    <row r="241" spans="1:13" ht="150" x14ac:dyDescent="0.25">
      <c r="A241" s="3">
        <v>240</v>
      </c>
      <c r="B241" s="2" t="s">
        <v>233</v>
      </c>
      <c r="C241" s="11" t="s">
        <v>400</v>
      </c>
      <c r="D241" s="8">
        <v>44406</v>
      </c>
      <c r="E241" s="8">
        <v>44467</v>
      </c>
      <c r="F241" s="8">
        <v>44448</v>
      </c>
      <c r="G241" s="11">
        <v>2</v>
      </c>
      <c r="H241" s="12">
        <v>3000000</v>
      </c>
      <c r="I241" s="18">
        <f t="shared" si="11"/>
        <v>0.68852459016393441</v>
      </c>
      <c r="J241" s="19">
        <v>100000</v>
      </c>
      <c r="K241" s="11"/>
      <c r="L241" s="11"/>
      <c r="M241" s="17">
        <f t="shared" si="10"/>
        <v>2900000</v>
      </c>
    </row>
    <row r="242" spans="1:13" ht="60" x14ac:dyDescent="0.25">
      <c r="A242" s="3">
        <v>241</v>
      </c>
      <c r="B242" s="2" t="s">
        <v>234</v>
      </c>
      <c r="C242" s="11" t="s">
        <v>461</v>
      </c>
      <c r="D242" s="8">
        <v>44406</v>
      </c>
      <c r="E242" s="8">
        <v>44467</v>
      </c>
      <c r="F242" s="8">
        <v>44448</v>
      </c>
      <c r="G242" s="11">
        <v>2</v>
      </c>
      <c r="H242" s="12">
        <v>5600000</v>
      </c>
      <c r="I242" s="18">
        <f t="shared" si="11"/>
        <v>0.68852459016393441</v>
      </c>
      <c r="J242" s="19">
        <v>2986667</v>
      </c>
      <c r="K242" s="11"/>
      <c r="L242" s="11"/>
      <c r="M242" s="17">
        <f t="shared" si="10"/>
        <v>2613333</v>
      </c>
    </row>
    <row r="243" spans="1:13" ht="75" x14ac:dyDescent="0.25">
      <c r="A243" s="3">
        <v>242</v>
      </c>
      <c r="B243" s="2" t="s">
        <v>235</v>
      </c>
      <c r="C243" s="11" t="s">
        <v>354</v>
      </c>
      <c r="D243" s="8">
        <v>44406</v>
      </c>
      <c r="E243" s="8">
        <v>44467</v>
      </c>
      <c r="F243" s="8">
        <v>44448</v>
      </c>
      <c r="G243" s="11">
        <v>2</v>
      </c>
      <c r="H243" s="12">
        <v>4000000</v>
      </c>
      <c r="I243" s="18">
        <f t="shared" ref="I243:I274" si="12">(D243-F243)/(D243-E243)</f>
        <v>0.68852459016393441</v>
      </c>
      <c r="J243" s="19">
        <v>2133333</v>
      </c>
      <c r="K243" s="11"/>
      <c r="L243" s="11"/>
      <c r="M243" s="17">
        <f t="shared" si="10"/>
        <v>1866667</v>
      </c>
    </row>
    <row r="244" spans="1:13" ht="75" x14ac:dyDescent="0.25">
      <c r="A244" s="3">
        <v>243</v>
      </c>
      <c r="B244" s="2" t="s">
        <v>236</v>
      </c>
      <c r="C244" s="11" t="s">
        <v>385</v>
      </c>
      <c r="D244" s="8">
        <v>44406</v>
      </c>
      <c r="E244" s="8">
        <v>44467</v>
      </c>
      <c r="F244" s="8">
        <v>44448</v>
      </c>
      <c r="G244" s="11">
        <v>2</v>
      </c>
      <c r="H244" s="12">
        <v>5600000</v>
      </c>
      <c r="I244" s="18">
        <f t="shared" si="12"/>
        <v>0.68852459016393441</v>
      </c>
      <c r="J244" s="19">
        <v>2986666</v>
      </c>
      <c r="K244" s="11"/>
      <c r="L244" s="11"/>
      <c r="M244" s="17">
        <f t="shared" si="10"/>
        <v>2613334</v>
      </c>
    </row>
    <row r="245" spans="1:13" ht="75" x14ac:dyDescent="0.25">
      <c r="A245" s="3">
        <v>244</v>
      </c>
      <c r="B245" s="2" t="s">
        <v>236</v>
      </c>
      <c r="C245" s="11" t="s">
        <v>344</v>
      </c>
      <c r="D245" s="8">
        <v>44406</v>
      </c>
      <c r="E245" s="8">
        <v>44467</v>
      </c>
      <c r="F245" s="8">
        <v>44448</v>
      </c>
      <c r="G245" s="11">
        <v>2</v>
      </c>
      <c r="H245" s="12">
        <v>6000000</v>
      </c>
      <c r="I245" s="18">
        <f t="shared" si="12"/>
        <v>0.68852459016393441</v>
      </c>
      <c r="J245" s="19">
        <v>3200000</v>
      </c>
      <c r="K245" s="11"/>
      <c r="L245" s="11"/>
      <c r="M245" s="17">
        <f t="shared" si="10"/>
        <v>2800000</v>
      </c>
    </row>
    <row r="246" spans="1:13" ht="105" x14ac:dyDescent="0.25">
      <c r="A246" s="6">
        <v>245</v>
      </c>
      <c r="B246" s="2" t="s">
        <v>237</v>
      </c>
      <c r="C246" s="47" t="s">
        <v>406</v>
      </c>
      <c r="D246" s="48">
        <v>44411</v>
      </c>
      <c r="E246" s="48">
        <v>44471</v>
      </c>
      <c r="F246" s="8">
        <v>44448</v>
      </c>
      <c r="G246" s="9" t="s">
        <v>192</v>
      </c>
      <c r="H246" s="10">
        <v>3150000</v>
      </c>
      <c r="I246" s="18">
        <f t="shared" si="12"/>
        <v>0.6166666666666667</v>
      </c>
      <c r="J246" s="19">
        <v>1470000</v>
      </c>
      <c r="K246" s="9"/>
      <c r="L246" s="9"/>
      <c r="M246" s="17">
        <f t="shared" si="10"/>
        <v>1680000</v>
      </c>
    </row>
    <row r="247" spans="1:13" ht="135" x14ac:dyDescent="0.25">
      <c r="A247" s="6">
        <v>246</v>
      </c>
      <c r="B247" s="43" t="s">
        <v>238</v>
      </c>
      <c r="C247" s="9" t="s">
        <v>502</v>
      </c>
      <c r="D247" s="48">
        <v>44411</v>
      </c>
      <c r="E247" s="48">
        <v>44471</v>
      </c>
      <c r="F247" s="8">
        <v>44448</v>
      </c>
      <c r="G247" s="9" t="s">
        <v>192</v>
      </c>
      <c r="H247" s="10">
        <v>3860000</v>
      </c>
      <c r="I247" s="18">
        <f t="shared" si="12"/>
        <v>0.6166666666666667</v>
      </c>
      <c r="J247" s="19">
        <v>1801333</v>
      </c>
      <c r="K247" s="9"/>
      <c r="L247" s="9"/>
      <c r="M247" s="17">
        <f t="shared" si="10"/>
        <v>2058667</v>
      </c>
    </row>
    <row r="248" spans="1:13" ht="150" x14ac:dyDescent="0.25">
      <c r="A248" s="6">
        <v>247</v>
      </c>
      <c r="B248" s="2" t="s">
        <v>239</v>
      </c>
      <c r="C248" s="9" t="s">
        <v>380</v>
      </c>
      <c r="D248" s="48">
        <v>44411</v>
      </c>
      <c r="E248" s="48">
        <v>44471</v>
      </c>
      <c r="F248" s="8">
        <v>44448</v>
      </c>
      <c r="G248" s="9" t="s">
        <v>192</v>
      </c>
      <c r="H248" s="10">
        <v>7000000</v>
      </c>
      <c r="I248" s="18">
        <f t="shared" si="12"/>
        <v>0.6166666666666667</v>
      </c>
      <c r="J248" s="19">
        <v>3266667</v>
      </c>
      <c r="K248" s="9"/>
      <c r="L248" s="9"/>
      <c r="M248" s="17">
        <f t="shared" si="10"/>
        <v>3733333</v>
      </c>
    </row>
    <row r="249" spans="1:13" ht="105" x14ac:dyDescent="0.25">
      <c r="A249" s="6">
        <v>248</v>
      </c>
      <c r="B249" s="2" t="s">
        <v>240</v>
      </c>
      <c r="C249" s="9" t="s">
        <v>335</v>
      </c>
      <c r="D249" s="48">
        <v>44411</v>
      </c>
      <c r="E249" s="48">
        <v>44471</v>
      </c>
      <c r="F249" s="8">
        <v>44448</v>
      </c>
      <c r="G249" s="9" t="s">
        <v>192</v>
      </c>
      <c r="H249" s="10">
        <v>6000000</v>
      </c>
      <c r="I249" s="18">
        <f t="shared" si="12"/>
        <v>0.6166666666666667</v>
      </c>
      <c r="J249" s="19">
        <v>2800000</v>
      </c>
      <c r="K249" s="9"/>
      <c r="L249" s="9"/>
      <c r="M249" s="17">
        <f t="shared" si="10"/>
        <v>3200000</v>
      </c>
    </row>
    <row r="250" spans="1:13" ht="105" x14ac:dyDescent="0.25">
      <c r="A250" s="6">
        <v>249</v>
      </c>
      <c r="B250" s="2" t="s">
        <v>237</v>
      </c>
      <c r="C250" s="9" t="s">
        <v>407</v>
      </c>
      <c r="D250" s="48">
        <v>44411</v>
      </c>
      <c r="E250" s="48">
        <v>44471</v>
      </c>
      <c r="F250" s="8">
        <v>44448</v>
      </c>
      <c r="G250" s="9" t="s">
        <v>192</v>
      </c>
      <c r="H250" s="10">
        <v>3150000</v>
      </c>
      <c r="I250" s="18">
        <f t="shared" si="12"/>
        <v>0.6166666666666667</v>
      </c>
      <c r="J250" s="19">
        <v>1470000</v>
      </c>
      <c r="K250" s="9"/>
      <c r="L250" s="9"/>
      <c r="M250" s="17">
        <f t="shared" si="10"/>
        <v>1680000</v>
      </c>
    </row>
    <row r="251" spans="1:13" ht="105" x14ac:dyDescent="0.25">
      <c r="A251" s="6">
        <v>250</v>
      </c>
      <c r="B251" s="2" t="s">
        <v>237</v>
      </c>
      <c r="C251" s="9" t="s">
        <v>405</v>
      </c>
      <c r="D251" s="48">
        <v>44411</v>
      </c>
      <c r="E251" s="48">
        <v>44471</v>
      </c>
      <c r="F251" s="8">
        <v>44448</v>
      </c>
      <c r="G251" s="9" t="s">
        <v>192</v>
      </c>
      <c r="H251" s="10">
        <v>3150000</v>
      </c>
      <c r="I251" s="18">
        <f t="shared" si="12"/>
        <v>0.6166666666666667</v>
      </c>
      <c r="J251" s="19">
        <v>1470000</v>
      </c>
      <c r="K251" s="9"/>
      <c r="L251" s="9"/>
      <c r="M251" s="17">
        <f t="shared" si="10"/>
        <v>1680000</v>
      </c>
    </row>
    <row r="252" spans="1:13" ht="105" x14ac:dyDescent="0.25">
      <c r="A252" s="6">
        <v>251</v>
      </c>
      <c r="B252" s="2" t="s">
        <v>237</v>
      </c>
      <c r="C252" s="9" t="s">
        <v>404</v>
      </c>
      <c r="D252" s="48">
        <v>44411</v>
      </c>
      <c r="E252" s="48">
        <v>44471</v>
      </c>
      <c r="F252" s="8">
        <v>44448</v>
      </c>
      <c r="G252" s="9" t="s">
        <v>192</v>
      </c>
      <c r="H252" s="10">
        <v>3150000</v>
      </c>
      <c r="I252" s="18">
        <f t="shared" si="12"/>
        <v>0.6166666666666667</v>
      </c>
      <c r="J252" s="19">
        <v>1470000</v>
      </c>
      <c r="K252" s="9"/>
      <c r="L252" s="9"/>
      <c r="M252" s="17">
        <f t="shared" si="10"/>
        <v>1680000</v>
      </c>
    </row>
    <row r="253" spans="1:13" ht="135" x14ac:dyDescent="0.25">
      <c r="A253" s="6">
        <v>252</v>
      </c>
      <c r="B253" s="2" t="s">
        <v>241</v>
      </c>
      <c r="C253" s="9" t="s">
        <v>409</v>
      </c>
      <c r="D253" s="48">
        <v>44411</v>
      </c>
      <c r="E253" s="48">
        <v>44471</v>
      </c>
      <c r="F253" s="8">
        <v>44448</v>
      </c>
      <c r="G253" s="9" t="s">
        <v>192</v>
      </c>
      <c r="H253" s="10">
        <v>3700000</v>
      </c>
      <c r="I253" s="18">
        <f t="shared" si="12"/>
        <v>0.6166666666666667</v>
      </c>
      <c r="J253" s="19">
        <v>1726648</v>
      </c>
      <c r="K253" s="9"/>
      <c r="L253" s="9"/>
      <c r="M253" s="17">
        <f t="shared" si="10"/>
        <v>1973352</v>
      </c>
    </row>
    <row r="254" spans="1:13" ht="60" x14ac:dyDescent="0.25">
      <c r="A254" s="6">
        <v>253</v>
      </c>
      <c r="B254" s="2" t="s">
        <v>242</v>
      </c>
      <c r="C254" s="9" t="s">
        <v>503</v>
      </c>
      <c r="D254" s="48">
        <v>44413</v>
      </c>
      <c r="E254" s="48">
        <v>44473</v>
      </c>
      <c r="F254" s="8">
        <v>44448</v>
      </c>
      <c r="G254" s="9" t="s">
        <v>192</v>
      </c>
      <c r="H254" s="10">
        <v>3600000</v>
      </c>
      <c r="I254" s="18">
        <f t="shared" si="12"/>
        <v>0.58333333333333337</v>
      </c>
      <c r="J254" s="19">
        <v>1560000</v>
      </c>
      <c r="K254" s="9"/>
      <c r="L254" s="9"/>
      <c r="M254" s="17">
        <f t="shared" si="10"/>
        <v>2040000</v>
      </c>
    </row>
    <row r="255" spans="1:13" ht="120" x14ac:dyDescent="0.25">
      <c r="A255" s="6">
        <v>254</v>
      </c>
      <c r="B255" s="2" t="s">
        <v>243</v>
      </c>
      <c r="C255" s="9" t="s">
        <v>403</v>
      </c>
      <c r="D255" s="48">
        <v>44413</v>
      </c>
      <c r="E255" s="48">
        <v>44473</v>
      </c>
      <c r="F255" s="8">
        <v>44448</v>
      </c>
      <c r="G255" s="9" t="s">
        <v>192</v>
      </c>
      <c r="H255" s="10">
        <v>5200000</v>
      </c>
      <c r="I255" s="18">
        <f t="shared" si="12"/>
        <v>0.58333333333333337</v>
      </c>
      <c r="J255" s="19">
        <v>2253333</v>
      </c>
      <c r="K255" s="9"/>
      <c r="L255" s="9"/>
      <c r="M255" s="17">
        <f t="shared" si="10"/>
        <v>2946667</v>
      </c>
    </row>
    <row r="256" spans="1:13" ht="135" x14ac:dyDescent="0.25">
      <c r="A256" s="6">
        <v>255</v>
      </c>
      <c r="B256" s="2" t="s">
        <v>244</v>
      </c>
      <c r="C256" s="9" t="s">
        <v>402</v>
      </c>
      <c r="D256" s="48">
        <v>44413</v>
      </c>
      <c r="E256" s="48">
        <v>44473</v>
      </c>
      <c r="F256" s="8">
        <v>44448</v>
      </c>
      <c r="G256" s="9" t="s">
        <v>192</v>
      </c>
      <c r="H256" s="10">
        <v>6600000</v>
      </c>
      <c r="I256" s="18">
        <f t="shared" si="12"/>
        <v>0.58333333333333337</v>
      </c>
      <c r="J256" s="19">
        <v>2660000</v>
      </c>
      <c r="K256" s="9"/>
      <c r="L256" s="9"/>
      <c r="M256" s="17">
        <f t="shared" si="10"/>
        <v>3940000</v>
      </c>
    </row>
    <row r="257" spans="1:13" ht="135" x14ac:dyDescent="0.25">
      <c r="A257" s="6">
        <v>256</v>
      </c>
      <c r="B257" s="2" t="s">
        <v>245</v>
      </c>
      <c r="C257" s="9" t="s">
        <v>504</v>
      </c>
      <c r="D257" s="48">
        <v>44413</v>
      </c>
      <c r="E257" s="48">
        <v>44473</v>
      </c>
      <c r="F257" s="8">
        <v>44448</v>
      </c>
      <c r="G257" s="9" t="s">
        <v>192</v>
      </c>
      <c r="H257" s="10">
        <v>2900000</v>
      </c>
      <c r="I257" s="18">
        <f t="shared" si="12"/>
        <v>0.58333333333333337</v>
      </c>
      <c r="J257" s="19">
        <v>1256666</v>
      </c>
      <c r="K257" s="9"/>
      <c r="L257" s="9"/>
      <c r="M257" s="17">
        <f t="shared" si="10"/>
        <v>1643334</v>
      </c>
    </row>
    <row r="258" spans="1:13" ht="75" x14ac:dyDescent="0.25">
      <c r="A258" s="6">
        <v>257</v>
      </c>
      <c r="B258" s="2" t="s">
        <v>246</v>
      </c>
      <c r="C258" s="9" t="s">
        <v>336</v>
      </c>
      <c r="D258" s="48">
        <v>44417</v>
      </c>
      <c r="E258" s="48">
        <v>44477</v>
      </c>
      <c r="F258" s="8">
        <v>44448</v>
      </c>
      <c r="G258" s="9" t="s">
        <v>192</v>
      </c>
      <c r="H258" s="10">
        <v>5100000</v>
      </c>
      <c r="I258" s="18">
        <f t="shared" si="12"/>
        <v>0.51666666666666672</v>
      </c>
      <c r="J258" s="19">
        <v>1870000</v>
      </c>
      <c r="K258" s="9"/>
      <c r="L258" s="9"/>
      <c r="M258" s="17">
        <f t="shared" si="10"/>
        <v>3230000</v>
      </c>
    </row>
    <row r="259" spans="1:13" ht="135" x14ac:dyDescent="0.25">
      <c r="A259" s="6">
        <v>258</v>
      </c>
      <c r="B259" s="49" t="s">
        <v>247</v>
      </c>
      <c r="C259" s="9" t="s">
        <v>505</v>
      </c>
      <c r="D259" s="48">
        <v>44414</v>
      </c>
      <c r="E259" s="48">
        <v>44474</v>
      </c>
      <c r="F259" s="8">
        <v>44448</v>
      </c>
      <c r="G259" s="9" t="s">
        <v>192</v>
      </c>
      <c r="H259" s="10">
        <v>2900000</v>
      </c>
      <c r="I259" s="18">
        <f t="shared" si="12"/>
        <v>0.56666666666666665</v>
      </c>
      <c r="J259" s="19">
        <v>0</v>
      </c>
      <c r="K259" s="9"/>
      <c r="L259" s="9"/>
      <c r="M259" s="17">
        <f t="shared" ref="M259:M321" si="13">H259+L259-J259</f>
        <v>2900000</v>
      </c>
    </row>
    <row r="260" spans="1:13" ht="135" x14ac:dyDescent="0.25">
      <c r="A260" s="6">
        <v>259</v>
      </c>
      <c r="B260" s="49" t="s">
        <v>247</v>
      </c>
      <c r="C260" s="9" t="s">
        <v>506</v>
      </c>
      <c r="D260" s="48">
        <v>44414</v>
      </c>
      <c r="E260" s="48">
        <v>44474</v>
      </c>
      <c r="F260" s="8">
        <v>44448</v>
      </c>
      <c r="G260" s="9" t="s">
        <v>192</v>
      </c>
      <c r="H260" s="10">
        <v>2900000</v>
      </c>
      <c r="I260" s="18">
        <f t="shared" si="12"/>
        <v>0.56666666666666665</v>
      </c>
      <c r="J260" s="19">
        <v>1208333</v>
      </c>
      <c r="K260" s="9"/>
      <c r="L260" s="9"/>
      <c r="M260" s="17">
        <f t="shared" si="13"/>
        <v>1691667</v>
      </c>
    </row>
    <row r="261" spans="1:13" ht="105" x14ac:dyDescent="0.25">
      <c r="A261" s="6">
        <v>260</v>
      </c>
      <c r="B261" s="2" t="s">
        <v>248</v>
      </c>
      <c r="C261" s="9" t="s">
        <v>507</v>
      </c>
      <c r="D261" s="48">
        <v>44417</v>
      </c>
      <c r="E261" s="48">
        <v>44416</v>
      </c>
      <c r="F261" s="8">
        <v>44416</v>
      </c>
      <c r="G261" s="9" t="s">
        <v>192</v>
      </c>
      <c r="H261" s="10">
        <v>5000000</v>
      </c>
      <c r="I261" s="18">
        <f t="shared" si="12"/>
        <v>1</v>
      </c>
      <c r="J261" s="19">
        <v>1833333</v>
      </c>
      <c r="K261" s="9"/>
      <c r="L261" s="9"/>
      <c r="M261" s="17">
        <f t="shared" si="13"/>
        <v>3166667</v>
      </c>
    </row>
    <row r="262" spans="1:13" ht="105" x14ac:dyDescent="0.25">
      <c r="A262" s="6">
        <v>261</v>
      </c>
      <c r="B262" s="2" t="s">
        <v>64</v>
      </c>
      <c r="C262" s="9" t="s">
        <v>508</v>
      </c>
      <c r="D262" s="48">
        <v>44417</v>
      </c>
      <c r="E262" s="48">
        <v>44477</v>
      </c>
      <c r="F262" s="8">
        <v>44448</v>
      </c>
      <c r="G262" s="9" t="s">
        <v>192</v>
      </c>
      <c r="H262" s="10">
        <v>3460000</v>
      </c>
      <c r="I262" s="18">
        <f t="shared" si="12"/>
        <v>0.51666666666666672</v>
      </c>
      <c r="J262" s="19">
        <v>1268666</v>
      </c>
      <c r="K262" s="9"/>
      <c r="L262" s="9"/>
      <c r="M262" s="17">
        <f t="shared" si="13"/>
        <v>2191334</v>
      </c>
    </row>
    <row r="263" spans="1:13" ht="105" x14ac:dyDescent="0.25">
      <c r="A263" s="6">
        <v>262</v>
      </c>
      <c r="B263" s="2" t="s">
        <v>64</v>
      </c>
      <c r="C263" s="9" t="s">
        <v>509</v>
      </c>
      <c r="D263" s="48">
        <v>44417</v>
      </c>
      <c r="E263" s="48">
        <v>44477</v>
      </c>
      <c r="F263" s="8">
        <v>44448</v>
      </c>
      <c r="G263" s="9" t="s">
        <v>192</v>
      </c>
      <c r="H263" s="10">
        <v>3460000</v>
      </c>
      <c r="I263" s="18">
        <f t="shared" si="12"/>
        <v>0.51666666666666672</v>
      </c>
      <c r="J263" s="19">
        <v>1268666</v>
      </c>
      <c r="K263" s="9"/>
      <c r="L263" s="9"/>
      <c r="M263" s="17">
        <f t="shared" si="13"/>
        <v>2191334</v>
      </c>
    </row>
    <row r="264" spans="1:13" ht="45" x14ac:dyDescent="0.25">
      <c r="A264" s="6">
        <v>263</v>
      </c>
      <c r="B264" s="2" t="s">
        <v>249</v>
      </c>
      <c r="C264" s="9" t="s">
        <v>469</v>
      </c>
      <c r="D264" s="48">
        <v>44417</v>
      </c>
      <c r="E264" s="48">
        <v>44477</v>
      </c>
      <c r="F264" s="8">
        <v>44448</v>
      </c>
      <c r="G264" s="9" t="s">
        <v>192</v>
      </c>
      <c r="H264" s="10">
        <v>4000000</v>
      </c>
      <c r="I264" s="18">
        <f t="shared" si="12"/>
        <v>0.51666666666666672</v>
      </c>
      <c r="J264" s="19">
        <v>1466666.67</v>
      </c>
      <c r="K264" s="9"/>
      <c r="L264" s="9"/>
      <c r="M264" s="17">
        <f t="shared" si="13"/>
        <v>2533333.33</v>
      </c>
    </row>
    <row r="265" spans="1:13" ht="135" x14ac:dyDescent="0.25">
      <c r="A265" s="6">
        <v>264</v>
      </c>
      <c r="B265" s="2" t="s">
        <v>247</v>
      </c>
      <c r="C265" s="9" t="s">
        <v>510</v>
      </c>
      <c r="D265" s="7">
        <v>44417</v>
      </c>
      <c r="E265" s="7">
        <v>44477</v>
      </c>
      <c r="F265" s="8">
        <v>44448</v>
      </c>
      <c r="G265" s="9" t="s">
        <v>192</v>
      </c>
      <c r="H265" s="10">
        <v>2900000</v>
      </c>
      <c r="I265" s="18">
        <f t="shared" si="12"/>
        <v>0.51666666666666672</v>
      </c>
      <c r="J265" s="19">
        <v>0</v>
      </c>
      <c r="K265" s="9"/>
      <c r="L265" s="9"/>
      <c r="M265" s="17">
        <f t="shared" si="13"/>
        <v>2900000</v>
      </c>
    </row>
    <row r="266" spans="1:13" ht="120" x14ac:dyDescent="0.25">
      <c r="A266" s="6">
        <v>265</v>
      </c>
      <c r="B266" s="2" t="s">
        <v>250</v>
      </c>
      <c r="C266" s="9" t="s">
        <v>511</v>
      </c>
      <c r="D266" s="7">
        <v>44417</v>
      </c>
      <c r="E266" s="7">
        <v>44477</v>
      </c>
      <c r="F266" s="8">
        <v>44448</v>
      </c>
      <c r="G266" s="9" t="s">
        <v>192</v>
      </c>
      <c r="H266" s="10">
        <v>4600000</v>
      </c>
      <c r="I266" s="18">
        <f t="shared" si="12"/>
        <v>0.51666666666666672</v>
      </c>
      <c r="J266" s="19">
        <v>1686666</v>
      </c>
      <c r="K266" s="9"/>
      <c r="L266" s="9"/>
      <c r="M266" s="17">
        <f t="shared" si="13"/>
        <v>2913334</v>
      </c>
    </row>
    <row r="267" spans="1:13" ht="105" x14ac:dyDescent="0.25">
      <c r="A267" s="6">
        <v>266</v>
      </c>
      <c r="B267" s="2" t="s">
        <v>251</v>
      </c>
      <c r="C267" s="9" t="s">
        <v>343</v>
      </c>
      <c r="D267" s="7">
        <v>44417</v>
      </c>
      <c r="E267" s="7">
        <v>44477</v>
      </c>
      <c r="F267" s="8">
        <v>44448</v>
      </c>
      <c r="G267" s="9" t="s">
        <v>192</v>
      </c>
      <c r="H267" s="10">
        <v>3200000</v>
      </c>
      <c r="I267" s="18">
        <f t="shared" si="12"/>
        <v>0.51666666666666672</v>
      </c>
      <c r="J267" s="19">
        <v>1173333</v>
      </c>
      <c r="K267" s="9"/>
      <c r="L267" s="9"/>
      <c r="M267" s="17">
        <f t="shared" si="13"/>
        <v>2026667</v>
      </c>
    </row>
    <row r="268" spans="1:13" ht="105" x14ac:dyDescent="0.25">
      <c r="A268" s="6">
        <v>267</v>
      </c>
      <c r="B268" s="2" t="s">
        <v>252</v>
      </c>
      <c r="C268" s="9" t="s">
        <v>397</v>
      </c>
      <c r="D268" s="7">
        <v>44417</v>
      </c>
      <c r="E268" s="7">
        <v>44477</v>
      </c>
      <c r="F268" s="8">
        <v>44448</v>
      </c>
      <c r="G268" s="9" t="s">
        <v>192</v>
      </c>
      <c r="H268" s="10">
        <v>3200000</v>
      </c>
      <c r="I268" s="18">
        <f t="shared" si="12"/>
        <v>0.51666666666666672</v>
      </c>
      <c r="J268" s="19">
        <v>0</v>
      </c>
      <c r="K268" s="9"/>
      <c r="L268" s="9"/>
      <c r="M268" s="17">
        <f t="shared" si="13"/>
        <v>3200000</v>
      </c>
    </row>
    <row r="269" spans="1:13" ht="90" x14ac:dyDescent="0.25">
      <c r="A269" s="6">
        <v>268</v>
      </c>
      <c r="B269" s="2" t="s">
        <v>253</v>
      </c>
      <c r="C269" s="9" t="s">
        <v>512</v>
      </c>
      <c r="D269" s="7">
        <v>44417</v>
      </c>
      <c r="E269" s="7">
        <v>44477</v>
      </c>
      <c r="F269" s="8">
        <v>44448</v>
      </c>
      <c r="G269" s="9" t="s">
        <v>192</v>
      </c>
      <c r="H269" s="10">
        <v>5500000</v>
      </c>
      <c r="I269" s="18">
        <f t="shared" si="12"/>
        <v>0.51666666666666672</v>
      </c>
      <c r="J269" s="19">
        <v>2016666</v>
      </c>
      <c r="K269" s="9"/>
      <c r="L269" s="9"/>
      <c r="M269" s="17">
        <f t="shared" si="13"/>
        <v>3483334</v>
      </c>
    </row>
    <row r="270" spans="1:13" ht="60" x14ac:dyDescent="0.25">
      <c r="A270" s="3">
        <v>269</v>
      </c>
      <c r="B270" s="2" t="s">
        <v>254</v>
      </c>
      <c r="C270" s="11" t="s">
        <v>513</v>
      </c>
      <c r="D270" s="8">
        <v>44419</v>
      </c>
      <c r="E270" s="8">
        <v>44449</v>
      </c>
      <c r="F270" s="8">
        <v>44448</v>
      </c>
      <c r="G270" s="11" t="s">
        <v>142</v>
      </c>
      <c r="H270" s="12">
        <v>14000000</v>
      </c>
      <c r="I270" s="18">
        <f t="shared" si="12"/>
        <v>0.96666666666666667</v>
      </c>
      <c r="J270" s="19">
        <v>0</v>
      </c>
      <c r="K270" s="11"/>
      <c r="L270" s="11"/>
      <c r="M270" s="17">
        <f t="shared" si="13"/>
        <v>14000000</v>
      </c>
    </row>
    <row r="271" spans="1:13" ht="90" x14ac:dyDescent="0.25">
      <c r="A271" s="3">
        <v>270</v>
      </c>
      <c r="B271" s="2" t="s">
        <v>255</v>
      </c>
      <c r="C271" s="11" t="s">
        <v>514</v>
      </c>
      <c r="D271" s="8">
        <v>44418</v>
      </c>
      <c r="E271" s="8">
        <v>44721</v>
      </c>
      <c r="F271" s="8">
        <v>44448</v>
      </c>
      <c r="G271" s="11" t="s">
        <v>74</v>
      </c>
      <c r="H271" s="12">
        <v>792592446</v>
      </c>
      <c r="I271" s="18">
        <f t="shared" si="12"/>
        <v>9.9009900990099015E-2</v>
      </c>
      <c r="J271" s="19">
        <v>0</v>
      </c>
      <c r="K271" s="11"/>
      <c r="L271" s="11"/>
      <c r="M271" s="17">
        <f t="shared" si="13"/>
        <v>792592446</v>
      </c>
    </row>
    <row r="272" spans="1:13" ht="105" x14ac:dyDescent="0.25">
      <c r="A272" s="6">
        <v>271</v>
      </c>
      <c r="B272" s="9" t="s">
        <v>237</v>
      </c>
      <c r="C272" s="9" t="s">
        <v>515</v>
      </c>
      <c r="D272" s="7">
        <v>44419</v>
      </c>
      <c r="E272" s="7">
        <v>44479</v>
      </c>
      <c r="F272" s="8">
        <v>44448</v>
      </c>
      <c r="G272" s="9" t="s">
        <v>192</v>
      </c>
      <c r="H272" s="10">
        <v>3150000</v>
      </c>
      <c r="I272" s="18">
        <f t="shared" si="12"/>
        <v>0.48333333333333334</v>
      </c>
      <c r="J272" s="19">
        <v>1050000</v>
      </c>
      <c r="K272" s="9"/>
      <c r="L272" s="9"/>
      <c r="M272" s="17">
        <f t="shared" si="13"/>
        <v>2100000</v>
      </c>
    </row>
    <row r="273" spans="1:13" ht="150" x14ac:dyDescent="0.25">
      <c r="A273" s="6">
        <v>272</v>
      </c>
      <c r="B273" s="9" t="s">
        <v>256</v>
      </c>
      <c r="C273" s="9" t="s">
        <v>516</v>
      </c>
      <c r="D273" s="7">
        <v>44419</v>
      </c>
      <c r="E273" s="7">
        <v>44479</v>
      </c>
      <c r="F273" s="8">
        <v>44448</v>
      </c>
      <c r="G273" s="9" t="s">
        <v>192</v>
      </c>
      <c r="H273" s="10">
        <v>4000000</v>
      </c>
      <c r="I273" s="18">
        <f t="shared" si="12"/>
        <v>0.48333333333333334</v>
      </c>
      <c r="J273" s="19">
        <v>1333333</v>
      </c>
      <c r="K273" s="9"/>
      <c r="L273" s="9"/>
      <c r="M273" s="17">
        <f t="shared" si="13"/>
        <v>2666667</v>
      </c>
    </row>
    <row r="274" spans="1:13" ht="105" x14ac:dyDescent="0.25">
      <c r="A274" s="6">
        <v>273</v>
      </c>
      <c r="B274" s="9" t="s">
        <v>257</v>
      </c>
      <c r="C274" s="9" t="s">
        <v>517</v>
      </c>
      <c r="D274" s="7">
        <v>44419</v>
      </c>
      <c r="E274" s="7">
        <v>44479</v>
      </c>
      <c r="F274" s="8">
        <v>44448</v>
      </c>
      <c r="G274" s="9" t="s">
        <v>192</v>
      </c>
      <c r="H274" s="10">
        <v>3400000</v>
      </c>
      <c r="I274" s="18">
        <f t="shared" si="12"/>
        <v>0.48333333333333334</v>
      </c>
      <c r="J274" s="19">
        <v>1133333</v>
      </c>
      <c r="K274" s="9"/>
      <c r="L274" s="9"/>
      <c r="M274" s="17">
        <f t="shared" si="13"/>
        <v>2266667</v>
      </c>
    </row>
    <row r="275" spans="1:13" ht="90" x14ac:dyDescent="0.25">
      <c r="A275" s="14">
        <v>275</v>
      </c>
      <c r="B275" s="9" t="s">
        <v>258</v>
      </c>
      <c r="C275" s="9" t="s">
        <v>518</v>
      </c>
      <c r="D275" s="7">
        <v>44420</v>
      </c>
      <c r="E275" s="7">
        <v>44480</v>
      </c>
      <c r="F275" s="8">
        <v>44459</v>
      </c>
      <c r="G275" s="9" t="s">
        <v>176</v>
      </c>
      <c r="H275" s="10">
        <v>6200000</v>
      </c>
      <c r="I275" s="18">
        <f t="shared" ref="I275:I305" si="14">(D275-F275)/(D275-E275)</f>
        <v>0.65</v>
      </c>
      <c r="J275" s="19">
        <v>1963333</v>
      </c>
      <c r="K275" s="9"/>
      <c r="L275" s="9"/>
      <c r="M275" s="17">
        <f t="shared" si="13"/>
        <v>4236667</v>
      </c>
    </row>
    <row r="276" spans="1:13" ht="90" x14ac:dyDescent="0.25">
      <c r="A276" s="14">
        <v>276</v>
      </c>
      <c r="B276" s="9" t="s">
        <v>259</v>
      </c>
      <c r="C276" s="9" t="s">
        <v>519</v>
      </c>
      <c r="D276" s="7">
        <v>44419</v>
      </c>
      <c r="E276" s="7">
        <v>44479</v>
      </c>
      <c r="F276" s="8">
        <v>44459</v>
      </c>
      <c r="G276" s="9" t="s">
        <v>176</v>
      </c>
      <c r="H276" s="10">
        <v>4000000</v>
      </c>
      <c r="I276" s="18">
        <f t="shared" si="14"/>
        <v>0.66666666666666663</v>
      </c>
      <c r="J276" s="19">
        <v>1333333</v>
      </c>
      <c r="K276" s="9"/>
      <c r="L276" s="9"/>
      <c r="M276" s="17">
        <f t="shared" si="13"/>
        <v>2666667</v>
      </c>
    </row>
    <row r="277" spans="1:13" ht="90" x14ac:dyDescent="0.25">
      <c r="A277" s="14">
        <v>277</v>
      </c>
      <c r="B277" s="9" t="s">
        <v>260</v>
      </c>
      <c r="C277" s="9" t="s">
        <v>520</v>
      </c>
      <c r="D277" s="7">
        <v>44420</v>
      </c>
      <c r="E277" s="7">
        <v>44480</v>
      </c>
      <c r="F277" s="8">
        <v>44459</v>
      </c>
      <c r="G277" s="9" t="s">
        <v>192</v>
      </c>
      <c r="H277" s="10">
        <v>5000000</v>
      </c>
      <c r="I277" s="18">
        <f t="shared" si="14"/>
        <v>0.65</v>
      </c>
      <c r="J277" s="19">
        <v>1583333</v>
      </c>
      <c r="K277" s="9"/>
      <c r="L277" s="9"/>
      <c r="M277" s="17">
        <f t="shared" si="13"/>
        <v>3416667</v>
      </c>
    </row>
    <row r="278" spans="1:13" ht="75" x14ac:dyDescent="0.25">
      <c r="A278" s="14">
        <v>278</v>
      </c>
      <c r="B278" s="9" t="s">
        <v>261</v>
      </c>
      <c r="C278" s="9" t="s">
        <v>446</v>
      </c>
      <c r="D278" s="7">
        <v>44419</v>
      </c>
      <c r="E278" s="7">
        <v>44479</v>
      </c>
      <c r="F278" s="8">
        <v>44459</v>
      </c>
      <c r="G278" s="9" t="s">
        <v>176</v>
      </c>
      <c r="H278" s="10">
        <v>5200000</v>
      </c>
      <c r="I278" s="18">
        <f t="shared" si="14"/>
        <v>0.66666666666666663</v>
      </c>
      <c r="J278" s="19">
        <v>1733333</v>
      </c>
      <c r="K278" s="9"/>
      <c r="L278" s="9"/>
      <c r="M278" s="17">
        <f t="shared" si="13"/>
        <v>3466667</v>
      </c>
    </row>
    <row r="279" spans="1:13" ht="105" x14ac:dyDescent="0.25">
      <c r="A279" s="14">
        <v>279</v>
      </c>
      <c r="B279" s="9" t="s">
        <v>262</v>
      </c>
      <c r="C279" s="9" t="s">
        <v>521</v>
      </c>
      <c r="D279" s="7">
        <v>44420</v>
      </c>
      <c r="E279" s="7">
        <v>44480</v>
      </c>
      <c r="F279" s="8">
        <v>44459</v>
      </c>
      <c r="G279" s="9" t="s">
        <v>176</v>
      </c>
      <c r="H279" s="10">
        <v>4000000</v>
      </c>
      <c r="I279" s="18">
        <f t="shared" si="14"/>
        <v>0.65</v>
      </c>
      <c r="J279" s="19">
        <v>1266667</v>
      </c>
      <c r="K279" s="9"/>
      <c r="L279" s="9"/>
      <c r="M279" s="17">
        <f t="shared" si="13"/>
        <v>2733333</v>
      </c>
    </row>
    <row r="280" spans="1:13" ht="105" x14ac:dyDescent="0.25">
      <c r="A280" s="14">
        <v>280</v>
      </c>
      <c r="B280" s="9" t="s">
        <v>263</v>
      </c>
      <c r="C280" s="9" t="s">
        <v>372</v>
      </c>
      <c r="D280" s="7">
        <v>44425</v>
      </c>
      <c r="E280" s="7">
        <v>44485</v>
      </c>
      <c r="F280" s="8">
        <v>44459</v>
      </c>
      <c r="G280" s="9" t="s">
        <v>176</v>
      </c>
      <c r="H280" s="10">
        <v>8000000</v>
      </c>
      <c r="I280" s="18">
        <f t="shared" si="14"/>
        <v>0.56666666666666665</v>
      </c>
      <c r="J280" s="19">
        <v>1866666</v>
      </c>
      <c r="K280" s="9"/>
      <c r="L280" s="9"/>
      <c r="M280" s="17">
        <f t="shared" si="13"/>
        <v>6133334</v>
      </c>
    </row>
    <row r="281" spans="1:13" ht="120" x14ac:dyDescent="0.25">
      <c r="A281" s="14">
        <v>281</v>
      </c>
      <c r="B281" s="9" t="s">
        <v>264</v>
      </c>
      <c r="C281" s="9" t="s">
        <v>522</v>
      </c>
      <c r="D281" s="7">
        <v>44420</v>
      </c>
      <c r="E281" s="7">
        <v>44480</v>
      </c>
      <c r="F281" s="8">
        <v>44459</v>
      </c>
      <c r="G281" s="9" t="s">
        <v>307</v>
      </c>
      <c r="H281" s="10">
        <v>5200000</v>
      </c>
      <c r="I281" s="18">
        <f t="shared" si="14"/>
        <v>0.65</v>
      </c>
      <c r="J281" s="19">
        <v>1646667</v>
      </c>
      <c r="K281" s="9"/>
      <c r="L281" s="9"/>
      <c r="M281" s="17">
        <f t="shared" si="13"/>
        <v>3553333</v>
      </c>
    </row>
    <row r="282" spans="1:13" ht="120" x14ac:dyDescent="0.25">
      <c r="A282" s="14">
        <v>282</v>
      </c>
      <c r="B282" s="9" t="s">
        <v>265</v>
      </c>
      <c r="C282" s="9" t="s">
        <v>523</v>
      </c>
      <c r="D282" s="7">
        <v>44420</v>
      </c>
      <c r="E282" s="7">
        <v>44480</v>
      </c>
      <c r="F282" s="8">
        <v>44459</v>
      </c>
      <c r="G282" s="9" t="s">
        <v>307</v>
      </c>
      <c r="H282" s="10">
        <v>4900000</v>
      </c>
      <c r="I282" s="18">
        <f t="shared" si="14"/>
        <v>0.65</v>
      </c>
      <c r="J282" s="19">
        <v>1551666</v>
      </c>
      <c r="K282" s="9"/>
      <c r="L282" s="9"/>
      <c r="M282" s="17">
        <f t="shared" si="13"/>
        <v>3348334</v>
      </c>
    </row>
    <row r="283" spans="1:13" ht="105" x14ac:dyDescent="0.25">
      <c r="A283" s="14">
        <v>283</v>
      </c>
      <c r="B283" s="9" t="s">
        <v>266</v>
      </c>
      <c r="C283" s="9" t="s">
        <v>524</v>
      </c>
      <c r="D283" s="7">
        <v>44420</v>
      </c>
      <c r="E283" s="7">
        <v>44480</v>
      </c>
      <c r="F283" s="8">
        <v>44459</v>
      </c>
      <c r="G283" s="9" t="s">
        <v>307</v>
      </c>
      <c r="H283" s="10">
        <v>3150000</v>
      </c>
      <c r="I283" s="18">
        <f t="shared" si="14"/>
        <v>0.65</v>
      </c>
      <c r="J283" s="19">
        <v>997500</v>
      </c>
      <c r="K283" s="9"/>
      <c r="L283" s="9"/>
      <c r="M283" s="17">
        <f t="shared" si="13"/>
        <v>2152500</v>
      </c>
    </row>
    <row r="284" spans="1:13" ht="105" x14ac:dyDescent="0.25">
      <c r="A284" s="14">
        <v>284</v>
      </c>
      <c r="B284" s="9" t="s">
        <v>267</v>
      </c>
      <c r="C284" s="9" t="s">
        <v>525</v>
      </c>
      <c r="D284" s="7">
        <v>44427</v>
      </c>
      <c r="E284" s="7">
        <v>44487</v>
      </c>
      <c r="F284" s="8">
        <v>44459</v>
      </c>
      <c r="G284" s="9" t="s">
        <v>176</v>
      </c>
      <c r="H284" s="10">
        <v>8000000</v>
      </c>
      <c r="I284" s="18">
        <f t="shared" si="14"/>
        <v>0.53333333333333333</v>
      </c>
      <c r="J284" s="19">
        <v>1600000</v>
      </c>
      <c r="K284" s="9"/>
      <c r="L284" s="9"/>
      <c r="M284" s="17">
        <f t="shared" si="13"/>
        <v>6400000</v>
      </c>
    </row>
    <row r="285" spans="1:13" ht="105" x14ac:dyDescent="0.25">
      <c r="A285" s="14">
        <v>285</v>
      </c>
      <c r="B285" s="9" t="s">
        <v>268</v>
      </c>
      <c r="C285" s="9" t="s">
        <v>526</v>
      </c>
      <c r="D285" s="7">
        <v>44425</v>
      </c>
      <c r="E285" s="7">
        <v>44485</v>
      </c>
      <c r="F285" s="8">
        <v>44459</v>
      </c>
      <c r="G285" s="9" t="s">
        <v>192</v>
      </c>
      <c r="H285" s="10">
        <v>3460000</v>
      </c>
      <c r="I285" s="18">
        <f t="shared" si="14"/>
        <v>0.56666666666666665</v>
      </c>
      <c r="J285" s="19">
        <v>807333</v>
      </c>
      <c r="K285" s="9"/>
      <c r="L285" s="9"/>
      <c r="M285" s="17">
        <f t="shared" si="13"/>
        <v>2652667</v>
      </c>
    </row>
    <row r="286" spans="1:13" ht="105" x14ac:dyDescent="0.25">
      <c r="A286" s="14">
        <v>286</v>
      </c>
      <c r="B286" s="9" t="s">
        <v>268</v>
      </c>
      <c r="C286" s="9" t="s">
        <v>527</v>
      </c>
      <c r="D286" s="7">
        <v>44425</v>
      </c>
      <c r="E286" s="7">
        <v>44485</v>
      </c>
      <c r="F286" s="8">
        <v>44459</v>
      </c>
      <c r="G286" s="9" t="s">
        <v>192</v>
      </c>
      <c r="H286" s="10">
        <v>3460000</v>
      </c>
      <c r="I286" s="18">
        <f t="shared" si="14"/>
        <v>0.56666666666666665</v>
      </c>
      <c r="J286" s="19">
        <v>807333</v>
      </c>
      <c r="K286" s="9"/>
      <c r="L286" s="9"/>
      <c r="M286" s="17">
        <f t="shared" si="13"/>
        <v>2652667</v>
      </c>
    </row>
    <row r="287" spans="1:13" ht="105" x14ac:dyDescent="0.25">
      <c r="A287" s="14">
        <v>287</v>
      </c>
      <c r="B287" s="9" t="s">
        <v>267</v>
      </c>
      <c r="C287" s="9" t="s">
        <v>528</v>
      </c>
      <c r="D287" s="7">
        <v>44427</v>
      </c>
      <c r="E287" s="7">
        <v>44487</v>
      </c>
      <c r="F287" s="8">
        <v>44459</v>
      </c>
      <c r="G287" s="9" t="s">
        <v>192</v>
      </c>
      <c r="H287" s="10">
        <v>8000000</v>
      </c>
      <c r="I287" s="18">
        <f t="shared" si="14"/>
        <v>0.53333333333333333</v>
      </c>
      <c r="J287" s="19">
        <v>1600000</v>
      </c>
      <c r="K287" s="9"/>
      <c r="L287" s="9"/>
      <c r="M287" s="17">
        <f t="shared" si="13"/>
        <v>6400000</v>
      </c>
    </row>
    <row r="288" spans="1:13" ht="105" x14ac:dyDescent="0.25">
      <c r="A288" s="14">
        <v>288</v>
      </c>
      <c r="B288" s="9" t="s">
        <v>269</v>
      </c>
      <c r="C288" s="9" t="s">
        <v>529</v>
      </c>
      <c r="D288" s="7">
        <v>44425</v>
      </c>
      <c r="E288" s="7">
        <v>44485</v>
      </c>
      <c r="F288" s="8">
        <v>44459</v>
      </c>
      <c r="G288" s="9" t="s">
        <v>176</v>
      </c>
      <c r="H288" s="10">
        <v>4000000</v>
      </c>
      <c r="I288" s="18">
        <f t="shared" si="14"/>
        <v>0.56666666666666665</v>
      </c>
      <c r="J288" s="19">
        <v>933333</v>
      </c>
      <c r="K288" s="9"/>
      <c r="L288" s="9"/>
      <c r="M288" s="17">
        <f t="shared" si="13"/>
        <v>3066667</v>
      </c>
    </row>
    <row r="289" spans="1:13" ht="60" x14ac:dyDescent="0.25">
      <c r="A289" s="14">
        <v>289</v>
      </c>
      <c r="B289" s="9" t="s">
        <v>270</v>
      </c>
      <c r="C289" s="9" t="s">
        <v>530</v>
      </c>
      <c r="D289" s="7">
        <v>44424</v>
      </c>
      <c r="E289" s="7">
        <v>44486</v>
      </c>
      <c r="F289" s="8">
        <v>44459</v>
      </c>
      <c r="G289" s="9" t="s">
        <v>176</v>
      </c>
      <c r="H289" s="10">
        <v>3500000</v>
      </c>
      <c r="I289" s="18">
        <f t="shared" si="14"/>
        <v>0.56451612903225812</v>
      </c>
      <c r="J289" s="19">
        <v>816666</v>
      </c>
      <c r="K289" s="9"/>
      <c r="L289" s="9"/>
      <c r="M289" s="17">
        <f t="shared" si="13"/>
        <v>2683334</v>
      </c>
    </row>
    <row r="290" spans="1:13" ht="135" x14ac:dyDescent="0.25">
      <c r="A290" s="14">
        <v>290</v>
      </c>
      <c r="B290" s="9" t="s">
        <v>271</v>
      </c>
      <c r="C290" s="9" t="s">
        <v>531</v>
      </c>
      <c r="D290" s="48">
        <v>44426</v>
      </c>
      <c r="E290" s="48">
        <v>44486</v>
      </c>
      <c r="F290" s="8">
        <v>44459</v>
      </c>
      <c r="G290" s="9" t="s">
        <v>176</v>
      </c>
      <c r="H290" s="10">
        <v>2900000</v>
      </c>
      <c r="I290" s="18">
        <f t="shared" si="14"/>
        <v>0.55000000000000004</v>
      </c>
      <c r="J290" s="19">
        <v>0</v>
      </c>
      <c r="K290" s="9"/>
      <c r="L290" s="9"/>
      <c r="M290" s="17">
        <f t="shared" si="13"/>
        <v>2900000</v>
      </c>
    </row>
    <row r="291" spans="1:13" ht="120" x14ac:dyDescent="0.25">
      <c r="A291" s="14">
        <v>291</v>
      </c>
      <c r="B291" s="9" t="s">
        <v>272</v>
      </c>
      <c r="C291" s="9" t="s">
        <v>418</v>
      </c>
      <c r="D291" s="48">
        <v>44426</v>
      </c>
      <c r="E291" s="48">
        <v>44486</v>
      </c>
      <c r="F291" s="8">
        <v>44459</v>
      </c>
      <c r="G291" s="9" t="s">
        <v>176</v>
      </c>
      <c r="H291" s="10">
        <v>5900000</v>
      </c>
      <c r="I291" s="18">
        <f t="shared" si="14"/>
        <v>0.55000000000000004</v>
      </c>
      <c r="J291" s="19">
        <v>1278333</v>
      </c>
      <c r="K291" s="9"/>
      <c r="L291" s="9"/>
      <c r="M291" s="17">
        <f t="shared" si="13"/>
        <v>4621667</v>
      </c>
    </row>
    <row r="292" spans="1:13" ht="60" x14ac:dyDescent="0.25">
      <c r="A292" s="14">
        <v>292</v>
      </c>
      <c r="B292" s="9" t="s">
        <v>273</v>
      </c>
      <c r="C292" s="9" t="s">
        <v>532</v>
      </c>
      <c r="D292" s="7">
        <v>44426</v>
      </c>
      <c r="E292" s="48">
        <v>44547</v>
      </c>
      <c r="F292" s="8">
        <v>44459</v>
      </c>
      <c r="G292" s="9" t="s">
        <v>308</v>
      </c>
      <c r="H292" s="10">
        <v>10000000</v>
      </c>
      <c r="I292" s="18">
        <f t="shared" si="14"/>
        <v>0.27272727272727271</v>
      </c>
      <c r="J292" s="19">
        <v>0</v>
      </c>
      <c r="K292" s="9"/>
      <c r="L292" s="9"/>
      <c r="M292" s="17">
        <f t="shared" si="13"/>
        <v>10000000</v>
      </c>
    </row>
    <row r="293" spans="1:13" ht="135" x14ac:dyDescent="0.25">
      <c r="A293" s="14">
        <v>293</v>
      </c>
      <c r="B293" s="9" t="s">
        <v>274</v>
      </c>
      <c r="C293" s="9" t="s">
        <v>533</v>
      </c>
      <c r="D293" s="48">
        <v>44427</v>
      </c>
      <c r="E293" s="48">
        <v>44487</v>
      </c>
      <c r="F293" s="8">
        <v>44459</v>
      </c>
      <c r="G293" s="9" t="s">
        <v>176</v>
      </c>
      <c r="H293" s="10">
        <v>4000000</v>
      </c>
      <c r="I293" s="18">
        <f t="shared" si="14"/>
        <v>0.53333333333333333</v>
      </c>
      <c r="J293" s="19">
        <v>800000</v>
      </c>
      <c r="K293" s="9"/>
      <c r="L293" s="9"/>
      <c r="M293" s="17">
        <f t="shared" si="13"/>
        <v>3200000</v>
      </c>
    </row>
    <row r="294" spans="1:13" ht="75" x14ac:dyDescent="0.25">
      <c r="A294" s="3">
        <v>294</v>
      </c>
      <c r="B294" s="2" t="s">
        <v>275</v>
      </c>
      <c r="C294" s="11" t="s">
        <v>534</v>
      </c>
      <c r="D294" s="8">
        <v>44432</v>
      </c>
      <c r="E294" s="8">
        <v>44451</v>
      </c>
      <c r="F294" s="8">
        <v>44459</v>
      </c>
      <c r="G294" s="11" t="s">
        <v>304</v>
      </c>
      <c r="H294" s="12">
        <v>5000000</v>
      </c>
      <c r="I294" s="18">
        <f t="shared" si="14"/>
        <v>1.4210526315789473</v>
      </c>
      <c r="J294" s="19">
        <v>0</v>
      </c>
      <c r="K294" s="11"/>
      <c r="L294" s="11"/>
      <c r="M294" s="17">
        <f t="shared" si="13"/>
        <v>5000000</v>
      </c>
    </row>
    <row r="295" spans="1:13" ht="135" x14ac:dyDescent="0.25">
      <c r="A295" s="6">
        <v>295</v>
      </c>
      <c r="B295" s="9" t="s">
        <v>276</v>
      </c>
      <c r="C295" s="9" t="s">
        <v>535</v>
      </c>
      <c r="D295" s="48">
        <v>44433</v>
      </c>
      <c r="E295" s="48">
        <v>44493</v>
      </c>
      <c r="F295" s="8">
        <v>44459</v>
      </c>
      <c r="G295" s="9" t="s">
        <v>176</v>
      </c>
      <c r="H295" s="10" t="s">
        <v>309</v>
      </c>
      <c r="I295" s="18">
        <f t="shared" si="14"/>
        <v>0.43333333333333335</v>
      </c>
      <c r="J295" s="19">
        <v>0</v>
      </c>
      <c r="K295" s="9"/>
      <c r="L295" s="9"/>
      <c r="M295" s="17" t="e">
        <f t="shared" si="13"/>
        <v>#VALUE!</v>
      </c>
    </row>
    <row r="296" spans="1:13" ht="120" x14ac:dyDescent="0.25">
      <c r="A296" s="6">
        <v>296</v>
      </c>
      <c r="B296" s="50" t="s">
        <v>277</v>
      </c>
      <c r="C296" s="51" t="s">
        <v>536</v>
      </c>
      <c r="D296" s="48">
        <v>44433</v>
      </c>
      <c r="E296" s="48">
        <v>44493</v>
      </c>
      <c r="F296" s="8">
        <v>44459</v>
      </c>
      <c r="G296" s="9" t="s">
        <v>192</v>
      </c>
      <c r="H296" s="52">
        <v>3880000</v>
      </c>
      <c r="I296" s="18">
        <f t="shared" si="14"/>
        <v>0.43333333333333335</v>
      </c>
      <c r="J296" s="19">
        <v>388000</v>
      </c>
      <c r="K296" s="9"/>
      <c r="L296" s="9"/>
      <c r="M296" s="17">
        <f t="shared" si="13"/>
        <v>3492000</v>
      </c>
    </row>
    <row r="297" spans="1:13" ht="120" x14ac:dyDescent="0.25">
      <c r="A297" s="6">
        <v>297</v>
      </c>
      <c r="B297" s="50" t="s">
        <v>277</v>
      </c>
      <c r="C297" s="9" t="s">
        <v>537</v>
      </c>
      <c r="D297" s="48">
        <v>44433</v>
      </c>
      <c r="E297" s="48">
        <v>44493</v>
      </c>
      <c r="F297" s="8">
        <v>44459</v>
      </c>
      <c r="G297" s="9" t="s">
        <v>307</v>
      </c>
      <c r="H297" s="52">
        <v>3880000</v>
      </c>
      <c r="I297" s="18">
        <f t="shared" si="14"/>
        <v>0.43333333333333335</v>
      </c>
      <c r="J297" s="19">
        <v>388000</v>
      </c>
      <c r="K297" s="9"/>
      <c r="L297" s="9"/>
      <c r="M297" s="17">
        <f t="shared" si="13"/>
        <v>3492000</v>
      </c>
    </row>
    <row r="298" spans="1:13" ht="120" x14ac:dyDescent="0.25">
      <c r="A298" s="6">
        <v>298</v>
      </c>
      <c r="B298" s="50" t="s">
        <v>277</v>
      </c>
      <c r="C298" s="53" t="s">
        <v>422</v>
      </c>
      <c r="D298" s="48">
        <v>44433</v>
      </c>
      <c r="E298" s="48">
        <v>44493</v>
      </c>
      <c r="F298" s="8">
        <v>44459</v>
      </c>
      <c r="G298" s="9" t="s">
        <v>176</v>
      </c>
      <c r="H298" s="52">
        <v>3880000</v>
      </c>
      <c r="I298" s="18">
        <f t="shared" si="14"/>
        <v>0.43333333333333335</v>
      </c>
      <c r="J298" s="19">
        <v>388000</v>
      </c>
      <c r="K298" s="9"/>
      <c r="L298" s="9"/>
      <c r="M298" s="17">
        <f t="shared" si="13"/>
        <v>3492000</v>
      </c>
    </row>
    <row r="299" spans="1:13" ht="129" x14ac:dyDescent="0.25">
      <c r="A299" s="6">
        <v>299</v>
      </c>
      <c r="B299" s="54" t="s">
        <v>278</v>
      </c>
      <c r="C299" s="9" t="s">
        <v>538</v>
      </c>
      <c r="D299" s="48">
        <v>44433</v>
      </c>
      <c r="E299" s="48">
        <v>44493</v>
      </c>
      <c r="F299" s="8">
        <v>44459</v>
      </c>
      <c r="G299" s="9" t="s">
        <v>192</v>
      </c>
      <c r="H299" s="52">
        <v>3880000</v>
      </c>
      <c r="I299" s="18">
        <f t="shared" si="14"/>
        <v>0.43333333333333335</v>
      </c>
      <c r="J299" s="19">
        <v>388000</v>
      </c>
      <c r="K299" s="9"/>
      <c r="L299" s="9"/>
      <c r="M299" s="17">
        <f t="shared" si="13"/>
        <v>3492000</v>
      </c>
    </row>
    <row r="300" spans="1:13" ht="143.25" x14ac:dyDescent="0.25">
      <c r="A300" s="6">
        <v>300</v>
      </c>
      <c r="B300" s="54" t="s">
        <v>279</v>
      </c>
      <c r="C300" s="9" t="s">
        <v>539</v>
      </c>
      <c r="D300" s="48">
        <v>44433</v>
      </c>
      <c r="E300" s="48">
        <v>44493</v>
      </c>
      <c r="F300" s="8">
        <v>44459</v>
      </c>
      <c r="G300" s="9" t="s">
        <v>192</v>
      </c>
      <c r="H300" s="10">
        <v>3460000</v>
      </c>
      <c r="I300" s="18">
        <f t="shared" si="14"/>
        <v>0.43333333333333335</v>
      </c>
      <c r="J300" s="19">
        <v>345999</v>
      </c>
      <c r="K300" s="9"/>
      <c r="L300" s="9"/>
      <c r="M300" s="17">
        <f t="shared" si="13"/>
        <v>3114001</v>
      </c>
    </row>
    <row r="301" spans="1:13" ht="72" x14ac:dyDescent="0.25">
      <c r="A301" s="6">
        <v>301</v>
      </c>
      <c r="B301" s="54" t="s">
        <v>280</v>
      </c>
      <c r="C301" s="9" t="s">
        <v>540</v>
      </c>
      <c r="D301" s="48">
        <v>44433</v>
      </c>
      <c r="E301" s="48">
        <v>44493</v>
      </c>
      <c r="F301" s="8">
        <v>44459</v>
      </c>
      <c r="G301" s="9" t="s">
        <v>192</v>
      </c>
      <c r="H301" s="10">
        <v>4400000</v>
      </c>
      <c r="I301" s="18">
        <f t="shared" si="14"/>
        <v>0.43333333333333335</v>
      </c>
      <c r="J301" s="19">
        <v>439999</v>
      </c>
      <c r="K301" s="9"/>
      <c r="L301" s="9"/>
      <c r="M301" s="17">
        <f t="shared" si="13"/>
        <v>3960001</v>
      </c>
    </row>
    <row r="302" spans="1:13" ht="96.75" x14ac:dyDescent="0.25">
      <c r="A302" s="6">
        <v>302</v>
      </c>
      <c r="B302" s="55" t="s">
        <v>281</v>
      </c>
      <c r="C302" s="56" t="s">
        <v>541</v>
      </c>
      <c r="D302" s="48">
        <v>44433</v>
      </c>
      <c r="E302" s="48">
        <v>44493</v>
      </c>
      <c r="F302" s="8">
        <v>44459</v>
      </c>
      <c r="G302" s="9" t="s">
        <v>307</v>
      </c>
      <c r="H302" s="10">
        <v>4800000</v>
      </c>
      <c r="I302" s="18">
        <f t="shared" si="14"/>
        <v>0.43333333333333335</v>
      </c>
      <c r="J302" s="19">
        <v>480000</v>
      </c>
      <c r="K302" s="9"/>
      <c r="L302" s="9"/>
      <c r="M302" s="17">
        <f t="shared" si="13"/>
        <v>4320000</v>
      </c>
    </row>
    <row r="303" spans="1:13" ht="48.75" x14ac:dyDescent="0.25">
      <c r="A303" s="6">
        <v>303</v>
      </c>
      <c r="B303" s="55" t="s">
        <v>282</v>
      </c>
      <c r="C303" s="9" t="s">
        <v>542</v>
      </c>
      <c r="D303" s="48">
        <v>44433</v>
      </c>
      <c r="E303" s="48">
        <v>44493</v>
      </c>
      <c r="F303" s="8">
        <v>44459</v>
      </c>
      <c r="G303" s="9" t="s">
        <v>192</v>
      </c>
      <c r="H303" s="57">
        <v>3400000</v>
      </c>
      <c r="I303" s="18">
        <f t="shared" si="14"/>
        <v>0.43333333333333335</v>
      </c>
      <c r="J303" s="19">
        <v>340000</v>
      </c>
      <c r="K303" s="9"/>
      <c r="L303" s="9"/>
      <c r="M303" s="17">
        <f t="shared" si="13"/>
        <v>3060000</v>
      </c>
    </row>
    <row r="304" spans="1:13" ht="96.75" x14ac:dyDescent="0.25">
      <c r="A304" s="6">
        <v>304</v>
      </c>
      <c r="B304" s="55" t="s">
        <v>283</v>
      </c>
      <c r="C304" s="9" t="s">
        <v>543</v>
      </c>
      <c r="D304" s="48">
        <v>44434</v>
      </c>
      <c r="E304" s="48">
        <v>44494</v>
      </c>
      <c r="F304" s="8">
        <v>44459</v>
      </c>
      <c r="G304" s="9" t="s">
        <v>176</v>
      </c>
      <c r="H304" s="57">
        <v>4200000</v>
      </c>
      <c r="I304" s="18">
        <f t="shared" si="14"/>
        <v>0.41666666666666669</v>
      </c>
      <c r="J304" s="19">
        <v>350000</v>
      </c>
      <c r="K304" s="9"/>
      <c r="L304" s="9"/>
      <c r="M304" s="17">
        <f t="shared" si="13"/>
        <v>3850000</v>
      </c>
    </row>
    <row r="305" spans="1:13" ht="100.5" x14ac:dyDescent="0.25">
      <c r="A305" s="6">
        <v>305</v>
      </c>
      <c r="B305" s="54" t="s">
        <v>284</v>
      </c>
      <c r="C305" s="9" t="s">
        <v>416</v>
      </c>
      <c r="D305" s="48">
        <v>44434</v>
      </c>
      <c r="E305" s="48">
        <v>44494</v>
      </c>
      <c r="F305" s="8">
        <v>44459</v>
      </c>
      <c r="G305" s="9" t="s">
        <v>307</v>
      </c>
      <c r="H305" s="57">
        <v>3720000</v>
      </c>
      <c r="I305" s="18">
        <f t="shared" si="14"/>
        <v>0.41666666666666669</v>
      </c>
      <c r="J305" s="19">
        <v>0</v>
      </c>
      <c r="K305" s="9"/>
      <c r="L305" s="9"/>
      <c r="M305" s="17">
        <f t="shared" si="13"/>
        <v>3720000</v>
      </c>
    </row>
    <row r="306" spans="1:13" ht="157.5" x14ac:dyDescent="0.25">
      <c r="A306" s="6">
        <v>306</v>
      </c>
      <c r="B306" s="54" t="s">
        <v>285</v>
      </c>
      <c r="C306" s="9" t="s">
        <v>544</v>
      </c>
      <c r="D306" s="48">
        <v>44434</v>
      </c>
      <c r="E306" s="48">
        <v>44494</v>
      </c>
      <c r="F306" s="8">
        <v>44459</v>
      </c>
      <c r="G306" s="9" t="s">
        <v>176</v>
      </c>
      <c r="H306" s="57">
        <v>3300000</v>
      </c>
      <c r="I306" s="18">
        <f t="shared" ref="I306:I332" si="15">(D306-F306)/(D306-E306)</f>
        <v>0.41666666666666669</v>
      </c>
      <c r="J306" s="19">
        <v>275000</v>
      </c>
      <c r="K306" s="9"/>
      <c r="L306" s="9"/>
      <c r="M306" s="17">
        <f t="shared" si="13"/>
        <v>3025000</v>
      </c>
    </row>
    <row r="307" spans="1:13" ht="120" x14ac:dyDescent="0.25">
      <c r="A307" s="3">
        <v>307</v>
      </c>
      <c r="B307" s="2" t="s">
        <v>286</v>
      </c>
      <c r="C307" s="11" t="s">
        <v>545</v>
      </c>
      <c r="D307" s="8">
        <v>44435</v>
      </c>
      <c r="E307" s="8">
        <v>44526</v>
      </c>
      <c r="F307" s="8">
        <v>44459</v>
      </c>
      <c r="G307" s="11" t="s">
        <v>136</v>
      </c>
      <c r="H307" s="12">
        <v>8000000</v>
      </c>
      <c r="I307" s="18">
        <f t="shared" si="15"/>
        <v>0.26373626373626374</v>
      </c>
      <c r="J307" s="19">
        <v>0</v>
      </c>
      <c r="K307" s="11"/>
      <c r="L307" s="11"/>
      <c r="M307" s="17">
        <f t="shared" si="13"/>
        <v>8000000</v>
      </c>
    </row>
    <row r="308" spans="1:13" ht="129" x14ac:dyDescent="0.25">
      <c r="A308" s="6">
        <v>308</v>
      </c>
      <c r="B308" s="54" t="s">
        <v>287</v>
      </c>
      <c r="C308" s="9" t="s">
        <v>546</v>
      </c>
      <c r="D308" s="48">
        <v>44438</v>
      </c>
      <c r="E308" s="48">
        <v>44498</v>
      </c>
      <c r="F308" s="8">
        <v>44459</v>
      </c>
      <c r="G308" s="9">
        <v>2</v>
      </c>
      <c r="H308" s="10">
        <v>3200000</v>
      </c>
      <c r="I308" s="18">
        <f t="shared" si="15"/>
        <v>0.35</v>
      </c>
      <c r="J308" s="19">
        <v>0</v>
      </c>
      <c r="K308" s="9"/>
      <c r="L308" s="9"/>
      <c r="M308" s="17">
        <f t="shared" si="13"/>
        <v>3200000</v>
      </c>
    </row>
    <row r="309" spans="1:13" ht="150.75" x14ac:dyDescent="0.25">
      <c r="A309" s="6">
        <v>309</v>
      </c>
      <c r="B309" s="58" t="s">
        <v>277</v>
      </c>
      <c r="C309" s="9" t="s">
        <v>439</v>
      </c>
      <c r="D309" s="48">
        <v>44440</v>
      </c>
      <c r="E309" s="48">
        <v>44500</v>
      </c>
      <c r="F309" s="8">
        <v>44459</v>
      </c>
      <c r="G309" s="9">
        <v>2</v>
      </c>
      <c r="H309" s="10">
        <v>3880000</v>
      </c>
      <c r="I309" s="18">
        <f t="shared" si="15"/>
        <v>0.31666666666666665</v>
      </c>
      <c r="J309" s="19">
        <v>0</v>
      </c>
      <c r="K309" s="9"/>
      <c r="L309" s="9"/>
      <c r="M309" s="17">
        <f t="shared" si="13"/>
        <v>3880000</v>
      </c>
    </row>
    <row r="310" spans="1:13" ht="120" x14ac:dyDescent="0.25">
      <c r="A310" s="6">
        <v>310</v>
      </c>
      <c r="B310" s="50" t="s">
        <v>288</v>
      </c>
      <c r="C310" s="9" t="s">
        <v>425</v>
      </c>
      <c r="D310" s="48">
        <v>44438</v>
      </c>
      <c r="E310" s="48">
        <v>44498</v>
      </c>
      <c r="F310" s="8">
        <v>44459</v>
      </c>
      <c r="G310" s="9">
        <v>2</v>
      </c>
      <c r="H310" s="10">
        <v>3040000</v>
      </c>
      <c r="I310" s="18">
        <f t="shared" si="15"/>
        <v>0.35</v>
      </c>
      <c r="J310" s="19">
        <v>50667</v>
      </c>
      <c r="K310" s="9"/>
      <c r="L310" s="9"/>
      <c r="M310" s="17">
        <f t="shared" si="13"/>
        <v>2989333</v>
      </c>
    </row>
    <row r="311" spans="1:13" ht="150.75" x14ac:dyDescent="0.25">
      <c r="A311" s="6">
        <v>311</v>
      </c>
      <c r="B311" s="58" t="s">
        <v>289</v>
      </c>
      <c r="C311" s="9" t="s">
        <v>442</v>
      </c>
      <c r="D311" s="48">
        <v>44438</v>
      </c>
      <c r="E311" s="48">
        <v>44498</v>
      </c>
      <c r="F311" s="8">
        <v>44459</v>
      </c>
      <c r="G311" s="9">
        <v>2</v>
      </c>
      <c r="H311" s="10">
        <v>3040000</v>
      </c>
      <c r="I311" s="18">
        <f t="shared" si="15"/>
        <v>0.35</v>
      </c>
      <c r="J311" s="19">
        <v>0</v>
      </c>
      <c r="K311" s="9"/>
      <c r="L311" s="9"/>
      <c r="M311" s="17">
        <f t="shared" si="13"/>
        <v>3040000</v>
      </c>
    </row>
    <row r="312" spans="1:13" ht="150.75" x14ac:dyDescent="0.25">
      <c r="A312" s="6">
        <v>312</v>
      </c>
      <c r="B312" s="58" t="s">
        <v>290</v>
      </c>
      <c r="C312" s="9" t="s">
        <v>445</v>
      </c>
      <c r="D312" s="48">
        <v>44438</v>
      </c>
      <c r="E312" s="48">
        <v>44498</v>
      </c>
      <c r="F312" s="8">
        <v>44459</v>
      </c>
      <c r="G312" s="9">
        <v>2</v>
      </c>
      <c r="H312" s="10">
        <v>3040000</v>
      </c>
      <c r="I312" s="18">
        <f t="shared" si="15"/>
        <v>0.35</v>
      </c>
      <c r="J312" s="19">
        <v>0</v>
      </c>
      <c r="K312" s="9"/>
      <c r="L312" s="9"/>
      <c r="M312" s="17">
        <f t="shared" si="13"/>
        <v>3040000</v>
      </c>
    </row>
    <row r="313" spans="1:13" ht="150.75" x14ac:dyDescent="0.25">
      <c r="A313" s="6">
        <v>313</v>
      </c>
      <c r="B313" s="58" t="s">
        <v>290</v>
      </c>
      <c r="C313" s="9" t="s">
        <v>547</v>
      </c>
      <c r="D313" s="48">
        <v>44438</v>
      </c>
      <c r="E313" s="48">
        <v>44498</v>
      </c>
      <c r="F313" s="8">
        <v>44459</v>
      </c>
      <c r="G313" s="9">
        <v>2</v>
      </c>
      <c r="H313" s="10">
        <v>3040000</v>
      </c>
      <c r="I313" s="18">
        <f t="shared" si="15"/>
        <v>0.35</v>
      </c>
      <c r="J313" s="19">
        <v>0</v>
      </c>
      <c r="K313" s="9"/>
      <c r="L313" s="9"/>
      <c r="M313" s="17">
        <f t="shared" si="13"/>
        <v>3040000</v>
      </c>
    </row>
    <row r="314" spans="1:13" ht="150.75" x14ac:dyDescent="0.25">
      <c r="A314" s="6">
        <v>314</v>
      </c>
      <c r="B314" s="58" t="s">
        <v>290</v>
      </c>
      <c r="C314" s="9" t="s">
        <v>548</v>
      </c>
      <c r="D314" s="48">
        <v>44438</v>
      </c>
      <c r="E314" s="48">
        <v>44498</v>
      </c>
      <c r="F314" s="8">
        <v>44459</v>
      </c>
      <c r="G314" s="9">
        <v>2</v>
      </c>
      <c r="H314" s="52">
        <v>3040000</v>
      </c>
      <c r="I314" s="18">
        <f t="shared" si="15"/>
        <v>0.35</v>
      </c>
      <c r="J314" s="19">
        <v>50667</v>
      </c>
      <c r="K314" s="9"/>
      <c r="L314" s="9"/>
      <c r="M314" s="17">
        <f t="shared" si="13"/>
        <v>2989333</v>
      </c>
    </row>
    <row r="315" spans="1:13" ht="120" x14ac:dyDescent="0.25">
      <c r="A315" s="3">
        <v>315</v>
      </c>
      <c r="B315" s="2" t="s">
        <v>291</v>
      </c>
      <c r="C315" s="9" t="s">
        <v>549</v>
      </c>
      <c r="D315" s="8">
        <v>44440</v>
      </c>
      <c r="E315" s="8">
        <v>44561</v>
      </c>
      <c r="F315" s="8">
        <v>44459</v>
      </c>
      <c r="G315" s="11" t="s">
        <v>308</v>
      </c>
      <c r="H315" s="12">
        <v>29984000</v>
      </c>
      <c r="I315" s="18">
        <f t="shared" si="15"/>
        <v>0.15702479338842976</v>
      </c>
      <c r="J315" s="19">
        <v>0</v>
      </c>
      <c r="K315" s="11"/>
      <c r="L315" s="11"/>
      <c r="M315" s="17">
        <f t="shared" si="13"/>
        <v>29984000</v>
      </c>
    </row>
    <row r="316" spans="1:13" ht="105" x14ac:dyDescent="0.25">
      <c r="A316" s="3">
        <v>316</v>
      </c>
      <c r="B316" s="2" t="s">
        <v>292</v>
      </c>
      <c r="C316" s="11" t="s">
        <v>550</v>
      </c>
      <c r="D316" s="8">
        <v>44439</v>
      </c>
      <c r="E316" s="8">
        <v>44560</v>
      </c>
      <c r="F316" s="8">
        <v>44459</v>
      </c>
      <c r="G316" s="11" t="s">
        <v>308</v>
      </c>
      <c r="H316" s="12">
        <v>150000000</v>
      </c>
      <c r="I316" s="18">
        <f t="shared" si="15"/>
        <v>0.16528925619834711</v>
      </c>
      <c r="J316" s="19">
        <v>0</v>
      </c>
      <c r="K316" s="11"/>
      <c r="L316" s="11"/>
      <c r="M316" s="17">
        <f t="shared" si="13"/>
        <v>150000000</v>
      </c>
    </row>
    <row r="317" spans="1:13" ht="45" x14ac:dyDescent="0.25">
      <c r="A317" s="3">
        <v>317</v>
      </c>
      <c r="B317" s="2" t="s">
        <v>293</v>
      </c>
      <c r="C317" s="11" t="s">
        <v>551</v>
      </c>
      <c r="D317" s="8">
        <v>44440</v>
      </c>
      <c r="E317" s="8">
        <v>44500</v>
      </c>
      <c r="F317" s="8">
        <v>44459</v>
      </c>
      <c r="G317" s="11">
        <v>2</v>
      </c>
      <c r="H317" s="12">
        <v>25438728</v>
      </c>
      <c r="I317" s="18">
        <f t="shared" si="15"/>
        <v>0.31666666666666665</v>
      </c>
      <c r="J317" s="19">
        <v>0</v>
      </c>
      <c r="K317" s="11"/>
      <c r="L317" s="11"/>
      <c r="M317" s="17">
        <f t="shared" si="13"/>
        <v>25438728</v>
      </c>
    </row>
    <row r="318" spans="1:13" ht="195" x14ac:dyDescent="0.25">
      <c r="A318" s="3">
        <v>318</v>
      </c>
      <c r="B318" s="2" t="s">
        <v>294</v>
      </c>
      <c r="C318" s="11" t="s">
        <v>552</v>
      </c>
      <c r="D318" s="8">
        <v>44441</v>
      </c>
      <c r="E318" s="8">
        <v>44501</v>
      </c>
      <c r="F318" s="8">
        <v>44459</v>
      </c>
      <c r="G318" s="11">
        <v>2</v>
      </c>
      <c r="H318" s="12">
        <v>10000000</v>
      </c>
      <c r="I318" s="18">
        <f t="shared" si="15"/>
        <v>0.3</v>
      </c>
      <c r="J318" s="19">
        <v>0</v>
      </c>
      <c r="K318" s="11"/>
      <c r="L318" s="11"/>
      <c r="M318" s="17">
        <f t="shared" si="13"/>
        <v>10000000</v>
      </c>
    </row>
    <row r="319" spans="1:13" ht="120" x14ac:dyDescent="0.25">
      <c r="A319" s="3">
        <v>319</v>
      </c>
      <c r="B319" s="2" t="s">
        <v>290</v>
      </c>
      <c r="C319" s="11" t="s">
        <v>426</v>
      </c>
      <c r="D319" s="8">
        <v>44441</v>
      </c>
      <c r="E319" s="8">
        <v>44501</v>
      </c>
      <c r="F319" s="8">
        <v>44459</v>
      </c>
      <c r="G319" s="11">
        <v>2</v>
      </c>
      <c r="H319" s="12">
        <v>3040000</v>
      </c>
      <c r="I319" s="18">
        <f t="shared" si="15"/>
        <v>0.3</v>
      </c>
      <c r="J319" s="19">
        <v>0</v>
      </c>
      <c r="K319" s="11"/>
      <c r="L319" s="11"/>
      <c r="M319" s="17">
        <f t="shared" si="13"/>
        <v>3040000</v>
      </c>
    </row>
    <row r="320" spans="1:13" ht="120" x14ac:dyDescent="0.25">
      <c r="A320" s="3">
        <v>320</v>
      </c>
      <c r="B320" s="2" t="s">
        <v>295</v>
      </c>
      <c r="C320" s="11" t="s">
        <v>553</v>
      </c>
      <c r="D320" s="8">
        <v>44441</v>
      </c>
      <c r="E320" s="8">
        <v>44501</v>
      </c>
      <c r="F320" s="8">
        <v>44459</v>
      </c>
      <c r="G320" s="11">
        <v>2</v>
      </c>
      <c r="H320" s="12">
        <v>3460000</v>
      </c>
      <c r="I320" s="18">
        <f t="shared" si="15"/>
        <v>0.3</v>
      </c>
      <c r="J320" s="19">
        <v>0</v>
      </c>
      <c r="K320" s="11"/>
      <c r="L320" s="11"/>
      <c r="M320" s="17">
        <f t="shared" si="13"/>
        <v>3460000</v>
      </c>
    </row>
    <row r="321" spans="1:13" ht="120" x14ac:dyDescent="0.25">
      <c r="A321" s="3">
        <v>321</v>
      </c>
      <c r="B321" s="2" t="s">
        <v>296</v>
      </c>
      <c r="C321" s="11" t="s">
        <v>434</v>
      </c>
      <c r="D321" s="8">
        <v>44441</v>
      </c>
      <c r="E321" s="8">
        <v>44501</v>
      </c>
      <c r="F321" s="8">
        <v>44459</v>
      </c>
      <c r="G321" s="11">
        <v>2</v>
      </c>
      <c r="H321" s="12">
        <v>3040000</v>
      </c>
      <c r="I321" s="18">
        <f t="shared" si="15"/>
        <v>0.3</v>
      </c>
      <c r="J321" s="19">
        <v>0</v>
      </c>
      <c r="K321" s="11"/>
      <c r="L321" s="11"/>
      <c r="M321" s="17">
        <f t="shared" si="13"/>
        <v>3040000</v>
      </c>
    </row>
    <row r="322" spans="1:13" ht="135" x14ac:dyDescent="0.25">
      <c r="A322" s="3">
        <v>322</v>
      </c>
      <c r="B322" s="2" t="s">
        <v>297</v>
      </c>
      <c r="C322" s="11" t="s">
        <v>554</v>
      </c>
      <c r="D322" s="59">
        <v>44445</v>
      </c>
      <c r="E322" s="8">
        <v>44505</v>
      </c>
      <c r="F322" s="8">
        <v>44459</v>
      </c>
      <c r="G322" s="11">
        <v>2</v>
      </c>
      <c r="H322" s="12">
        <v>2900000</v>
      </c>
      <c r="I322" s="18">
        <f t="shared" si="15"/>
        <v>0.23333333333333334</v>
      </c>
      <c r="J322" s="19">
        <v>0</v>
      </c>
      <c r="K322" s="11"/>
      <c r="L322" s="11"/>
      <c r="M322" s="17">
        <f t="shared" ref="M322:M332" si="16">H322+L322-J322</f>
        <v>2900000</v>
      </c>
    </row>
    <row r="323" spans="1:13" ht="150" x14ac:dyDescent="0.25">
      <c r="A323" s="3">
        <v>323</v>
      </c>
      <c r="B323" s="2" t="s">
        <v>298</v>
      </c>
      <c r="C323" s="11" t="s">
        <v>555</v>
      </c>
      <c r="D323" s="8">
        <v>44447</v>
      </c>
      <c r="E323" s="8">
        <v>44560</v>
      </c>
      <c r="F323" s="8">
        <v>44459</v>
      </c>
      <c r="G323" s="11" t="s">
        <v>308</v>
      </c>
      <c r="H323" s="12">
        <v>7000000</v>
      </c>
      <c r="I323" s="18">
        <f t="shared" si="15"/>
        <v>0.10619469026548672</v>
      </c>
      <c r="J323" s="19">
        <v>0</v>
      </c>
      <c r="K323" s="11"/>
      <c r="L323" s="11"/>
      <c r="M323" s="17">
        <f t="shared" si="16"/>
        <v>7000000</v>
      </c>
    </row>
    <row r="324" spans="1:13" ht="150" x14ac:dyDescent="0.25">
      <c r="A324" s="3">
        <v>324</v>
      </c>
      <c r="B324" s="2" t="s">
        <v>299</v>
      </c>
      <c r="C324" s="11" t="s">
        <v>556</v>
      </c>
      <c r="D324" s="59">
        <v>44445</v>
      </c>
      <c r="E324" s="8">
        <v>44554</v>
      </c>
      <c r="F324" s="8">
        <v>44459</v>
      </c>
      <c r="G324" s="11" t="s">
        <v>310</v>
      </c>
      <c r="H324" s="12">
        <v>6721666</v>
      </c>
      <c r="I324" s="18">
        <f t="shared" si="15"/>
        <v>0.12844036697247707</v>
      </c>
      <c r="J324" s="19">
        <v>0</v>
      </c>
      <c r="K324" s="11"/>
      <c r="L324" s="11"/>
      <c r="M324" s="17">
        <f t="shared" si="16"/>
        <v>6721666</v>
      </c>
    </row>
    <row r="325" spans="1:13" ht="60" x14ac:dyDescent="0.25">
      <c r="A325" s="3">
        <v>325</v>
      </c>
      <c r="B325" s="2" t="s">
        <v>300</v>
      </c>
      <c r="C325" s="11" t="s">
        <v>557</v>
      </c>
      <c r="D325" s="8">
        <v>44446</v>
      </c>
      <c r="E325" s="8">
        <v>44475</v>
      </c>
      <c r="F325" s="8">
        <v>44459</v>
      </c>
      <c r="G325" s="11">
        <v>1</v>
      </c>
      <c r="H325" s="12">
        <v>3100000</v>
      </c>
      <c r="I325" s="18">
        <f t="shared" si="15"/>
        <v>0.44827586206896552</v>
      </c>
      <c r="J325" s="19">
        <v>0</v>
      </c>
      <c r="K325" s="11"/>
      <c r="L325" s="11"/>
      <c r="M325" s="17">
        <f t="shared" si="16"/>
        <v>3100000</v>
      </c>
    </row>
    <row r="326" spans="1:13" ht="75" x14ac:dyDescent="0.25">
      <c r="A326" s="3">
        <v>326</v>
      </c>
      <c r="B326" s="2" t="s">
        <v>301</v>
      </c>
      <c r="C326" s="11" t="s">
        <v>558</v>
      </c>
      <c r="D326" s="8">
        <v>44446</v>
      </c>
      <c r="E326" s="8">
        <v>44554</v>
      </c>
      <c r="F326" s="8">
        <v>44459</v>
      </c>
      <c r="G326" s="11" t="s">
        <v>310</v>
      </c>
      <c r="H326" s="12">
        <v>8720000</v>
      </c>
      <c r="I326" s="18">
        <f t="shared" si="15"/>
        <v>0.12037037037037036</v>
      </c>
      <c r="J326" s="19">
        <v>0</v>
      </c>
      <c r="K326" s="11"/>
      <c r="L326" s="11"/>
      <c r="M326" s="17">
        <f t="shared" si="16"/>
        <v>8720000</v>
      </c>
    </row>
    <row r="327" spans="1:13" ht="105" x14ac:dyDescent="0.25">
      <c r="A327" s="3">
        <v>327</v>
      </c>
      <c r="B327" s="2" t="s">
        <v>7</v>
      </c>
      <c r="C327" s="11" t="s">
        <v>559</v>
      </c>
      <c r="D327" s="8">
        <v>44446</v>
      </c>
      <c r="E327" s="8">
        <v>44475</v>
      </c>
      <c r="F327" s="8">
        <v>44459</v>
      </c>
      <c r="G327" s="11">
        <v>1</v>
      </c>
      <c r="H327" s="12">
        <v>1800000</v>
      </c>
      <c r="I327" s="18">
        <f t="shared" si="15"/>
        <v>0.44827586206896552</v>
      </c>
      <c r="J327" s="19">
        <v>0</v>
      </c>
      <c r="K327" s="11"/>
      <c r="L327" s="11"/>
      <c r="M327" s="17">
        <f t="shared" si="16"/>
        <v>1800000</v>
      </c>
    </row>
    <row r="328" spans="1:13" ht="120" x14ac:dyDescent="0.25">
      <c r="A328" s="3">
        <v>328</v>
      </c>
      <c r="B328" s="2" t="s">
        <v>302</v>
      </c>
      <c r="C328" s="11" t="s">
        <v>443</v>
      </c>
      <c r="D328" s="8">
        <v>44446</v>
      </c>
      <c r="E328" s="8">
        <v>44506</v>
      </c>
      <c r="F328" s="8">
        <v>44459</v>
      </c>
      <c r="G328" s="11">
        <v>2</v>
      </c>
      <c r="H328" s="12">
        <v>3040000</v>
      </c>
      <c r="I328" s="18">
        <f t="shared" si="15"/>
        <v>0.21666666666666667</v>
      </c>
      <c r="J328" s="19">
        <v>0</v>
      </c>
      <c r="K328" s="11"/>
      <c r="L328" s="11"/>
      <c r="M328" s="17">
        <f t="shared" si="16"/>
        <v>3040000</v>
      </c>
    </row>
    <row r="329" spans="1:13" ht="150" x14ac:dyDescent="0.25">
      <c r="A329" s="3">
        <v>329</v>
      </c>
      <c r="B329" s="2" t="s">
        <v>303</v>
      </c>
      <c r="C329" s="11" t="s">
        <v>560</v>
      </c>
      <c r="D329" s="8">
        <v>44448</v>
      </c>
      <c r="E329" s="8">
        <v>44554</v>
      </c>
      <c r="F329" s="8">
        <v>44459</v>
      </c>
      <c r="G329" s="11" t="s">
        <v>311</v>
      </c>
      <c r="H329" s="12">
        <v>5653333</v>
      </c>
      <c r="I329" s="18">
        <f t="shared" si="15"/>
        <v>0.10377358490566038</v>
      </c>
      <c r="J329" s="19">
        <v>0</v>
      </c>
      <c r="K329" s="11"/>
      <c r="L329" s="11"/>
      <c r="M329" s="17">
        <f t="shared" si="16"/>
        <v>5653333</v>
      </c>
    </row>
    <row r="330" spans="1:13" ht="135" x14ac:dyDescent="0.25">
      <c r="A330" s="3">
        <v>330</v>
      </c>
      <c r="B330" s="35" t="s">
        <v>563</v>
      </c>
      <c r="C330" s="11" t="s">
        <v>566</v>
      </c>
      <c r="D330" s="65">
        <v>44452</v>
      </c>
      <c r="E330" s="65">
        <v>44554</v>
      </c>
      <c r="F330" s="8">
        <v>44459</v>
      </c>
      <c r="G330" s="11" t="s">
        <v>317</v>
      </c>
      <c r="H330" s="66">
        <v>9180000</v>
      </c>
      <c r="I330" s="18">
        <f t="shared" si="15"/>
        <v>6.8627450980392163E-2</v>
      </c>
      <c r="J330" s="19">
        <v>0</v>
      </c>
      <c r="K330" s="64"/>
      <c r="L330" s="64"/>
      <c r="M330" s="67">
        <f t="shared" si="16"/>
        <v>9180000</v>
      </c>
    </row>
    <row r="331" spans="1:13" ht="120" x14ac:dyDescent="0.25">
      <c r="A331" s="3">
        <v>331</v>
      </c>
      <c r="B331" s="35" t="s">
        <v>564</v>
      </c>
      <c r="C331" s="11" t="s">
        <v>567</v>
      </c>
      <c r="D331" s="65">
        <v>44452</v>
      </c>
      <c r="E331" s="65">
        <v>44550</v>
      </c>
      <c r="F331" s="8">
        <v>44459</v>
      </c>
      <c r="G331" s="11" t="s">
        <v>569</v>
      </c>
      <c r="H331" s="66">
        <v>6206666</v>
      </c>
      <c r="I331" s="18">
        <f t="shared" si="15"/>
        <v>7.1428571428571425E-2</v>
      </c>
      <c r="J331" s="19">
        <v>0</v>
      </c>
      <c r="K331" s="64"/>
      <c r="L331" s="64"/>
      <c r="M331" s="67">
        <f t="shared" si="16"/>
        <v>6206666</v>
      </c>
    </row>
    <row r="332" spans="1:13" ht="120" x14ac:dyDescent="0.25">
      <c r="A332" s="3">
        <v>332</v>
      </c>
      <c r="B332" s="35" t="s">
        <v>565</v>
      </c>
      <c r="C332" s="11" t="s">
        <v>568</v>
      </c>
      <c r="D332" s="65">
        <v>44452</v>
      </c>
      <c r="E332" s="65">
        <v>44550</v>
      </c>
      <c r="F332" s="8">
        <v>44459</v>
      </c>
      <c r="G332" s="11" t="s">
        <v>569</v>
      </c>
      <c r="H332" s="66">
        <v>9636667</v>
      </c>
      <c r="I332" s="18">
        <f t="shared" si="15"/>
        <v>7.1428571428571425E-2</v>
      </c>
      <c r="J332" s="19">
        <v>0</v>
      </c>
      <c r="K332" s="64"/>
      <c r="L332" s="64"/>
      <c r="M332" s="67">
        <f t="shared" si="16"/>
        <v>9636667</v>
      </c>
    </row>
  </sheetData>
  <autoFilter ref="A1:M329"/>
  <phoneticPr fontId="4" type="noConversion"/>
  <conditionalFormatting sqref="B181:B182 B184">
    <cfRule type="containsBlanks" dxfId="199" priority="317">
      <formula>LEN(TRIM(B181))=0</formula>
    </cfRule>
  </conditionalFormatting>
  <conditionalFormatting sqref="D181:D184">
    <cfRule type="containsBlanks" dxfId="198" priority="316">
      <formula>LEN(TRIM(D181))=0</formula>
    </cfRule>
  </conditionalFormatting>
  <conditionalFormatting sqref="E182:E184">
    <cfRule type="containsBlanks" dxfId="197" priority="315">
      <formula>LEN(TRIM(E182))=0</formula>
    </cfRule>
  </conditionalFormatting>
  <conditionalFormatting sqref="E181">
    <cfRule type="containsBlanks" dxfId="196" priority="314">
      <formula>LEN(TRIM(E181))=0</formula>
    </cfRule>
  </conditionalFormatting>
  <conditionalFormatting sqref="G181:G184">
    <cfRule type="containsBlanks" dxfId="195" priority="313">
      <formula>LEN(TRIM(G181))=0</formula>
    </cfRule>
  </conditionalFormatting>
  <conditionalFormatting sqref="H181:H182">
    <cfRule type="containsBlanks" dxfId="194" priority="312">
      <formula>LEN(TRIM(H181))=0</formula>
    </cfRule>
  </conditionalFormatting>
  <conditionalFormatting sqref="H183:H184">
    <cfRule type="containsBlanks" dxfId="193" priority="311">
      <formula>LEN(TRIM(H183))=0</formula>
    </cfRule>
  </conditionalFormatting>
  <conditionalFormatting sqref="H180">
    <cfRule type="containsBlanks" dxfId="192" priority="310">
      <formula>LEN(TRIM(H180))=0</formula>
    </cfRule>
  </conditionalFormatting>
  <conditionalFormatting sqref="A185">
    <cfRule type="containsBlanks" dxfId="191" priority="309">
      <formula>LEN(TRIM(A185))=0</formula>
    </cfRule>
  </conditionalFormatting>
  <conditionalFormatting sqref="A186">
    <cfRule type="containsBlanks" dxfId="190" priority="308">
      <formula>LEN(TRIM(A186))=0</formula>
    </cfRule>
  </conditionalFormatting>
  <conditionalFormatting sqref="A187">
    <cfRule type="containsBlanks" dxfId="189" priority="307">
      <formula>LEN(TRIM(A187))=0</formula>
    </cfRule>
  </conditionalFormatting>
  <conditionalFormatting sqref="B185">
    <cfRule type="containsBlanks" dxfId="188" priority="306">
      <formula>LEN(TRIM(B185))=0</formula>
    </cfRule>
  </conditionalFormatting>
  <conditionalFormatting sqref="B186">
    <cfRule type="containsBlanks" dxfId="187" priority="305">
      <formula>LEN(TRIM(B186))=0</formula>
    </cfRule>
  </conditionalFormatting>
  <conditionalFormatting sqref="B187">
    <cfRule type="containsBlanks" dxfId="186" priority="304">
      <formula>LEN(TRIM(B187))=0</formula>
    </cfRule>
  </conditionalFormatting>
  <conditionalFormatting sqref="D185">
    <cfRule type="containsBlanks" dxfId="185" priority="303">
      <formula>LEN(TRIM(D185))=0</formula>
    </cfRule>
  </conditionalFormatting>
  <conditionalFormatting sqref="E185">
    <cfRule type="containsBlanks" dxfId="184" priority="302">
      <formula>LEN(TRIM(E185))=0</formula>
    </cfRule>
  </conditionalFormatting>
  <conditionalFormatting sqref="D186">
    <cfRule type="containsBlanks" dxfId="183" priority="301">
      <formula>LEN(TRIM(D186))=0</formula>
    </cfRule>
  </conditionalFormatting>
  <conditionalFormatting sqref="E186">
    <cfRule type="containsBlanks" dxfId="182" priority="300">
      <formula>LEN(TRIM(E186))=0</formula>
    </cfRule>
  </conditionalFormatting>
  <conditionalFormatting sqref="D187">
    <cfRule type="containsBlanks" dxfId="181" priority="299">
      <formula>LEN(TRIM(D187))=0</formula>
    </cfRule>
  </conditionalFormatting>
  <conditionalFormatting sqref="E187">
    <cfRule type="containsBlanks" dxfId="180" priority="298">
      <formula>LEN(TRIM(E187))=0</formula>
    </cfRule>
  </conditionalFormatting>
  <conditionalFormatting sqref="G186">
    <cfRule type="containsBlanks" dxfId="179" priority="296">
      <formula>LEN(TRIM(G186))=0</formula>
    </cfRule>
  </conditionalFormatting>
  <conditionalFormatting sqref="G186">
    <cfRule type="containsBlanks" dxfId="178" priority="295">
      <formula>LEN(TRIM(G186))=0</formula>
    </cfRule>
  </conditionalFormatting>
  <conditionalFormatting sqref="G187">
    <cfRule type="containsBlanks" dxfId="177" priority="294">
      <formula>LEN(TRIM(G187))=0</formula>
    </cfRule>
  </conditionalFormatting>
  <conditionalFormatting sqref="G185">
    <cfRule type="containsBlanks" dxfId="176" priority="293">
      <formula>LEN(TRIM(G185))=0</formula>
    </cfRule>
  </conditionalFormatting>
  <conditionalFormatting sqref="H185">
    <cfRule type="containsBlanks" dxfId="175" priority="292">
      <formula>LEN(TRIM(H185))=0</formula>
    </cfRule>
  </conditionalFormatting>
  <conditionalFormatting sqref="H186">
    <cfRule type="containsBlanks" dxfId="174" priority="291">
      <formula>LEN(TRIM(H186))=0</formula>
    </cfRule>
  </conditionalFormatting>
  <conditionalFormatting sqref="H187">
    <cfRule type="containsBlanks" dxfId="173" priority="290">
      <formula>LEN(TRIM(H187))=0</formula>
    </cfRule>
  </conditionalFormatting>
  <conditionalFormatting sqref="A188 A191:A201">
    <cfRule type="containsBlanks" dxfId="172" priority="286">
      <formula>LEN(TRIM(A188))=0</formula>
    </cfRule>
  </conditionalFormatting>
  <conditionalFormatting sqref="A189">
    <cfRule type="containsBlanks" dxfId="171" priority="285">
      <formula>LEN(TRIM(A189))=0</formula>
    </cfRule>
  </conditionalFormatting>
  <conditionalFormatting sqref="A190">
    <cfRule type="containsBlanks" dxfId="170" priority="284">
      <formula>LEN(TRIM(A190))=0</formula>
    </cfRule>
  </conditionalFormatting>
  <conditionalFormatting sqref="B191:B200">
    <cfRule type="containsBlanks" dxfId="169" priority="283">
      <formula>LEN(TRIM(B191))=0</formula>
    </cfRule>
  </conditionalFormatting>
  <conditionalFormatting sqref="B188">
    <cfRule type="containsBlanks" dxfId="168" priority="282">
      <formula>LEN(TRIM(B188))=0</formula>
    </cfRule>
  </conditionalFormatting>
  <conditionalFormatting sqref="B189">
    <cfRule type="containsBlanks" dxfId="167" priority="281">
      <formula>LEN(TRIM(B189))=0</formula>
    </cfRule>
  </conditionalFormatting>
  <conditionalFormatting sqref="B190">
    <cfRule type="containsBlanks" dxfId="166" priority="280">
      <formula>LEN(TRIM(B190))=0</formula>
    </cfRule>
  </conditionalFormatting>
  <conditionalFormatting sqref="B201">
    <cfRule type="containsBlanks" dxfId="165" priority="279">
      <formula>LEN(TRIM(B201))=0</formula>
    </cfRule>
  </conditionalFormatting>
  <conditionalFormatting sqref="B201">
    <cfRule type="containsBlanks" dxfId="164" priority="278">
      <formula>LEN(TRIM(B201))=0</formula>
    </cfRule>
  </conditionalFormatting>
  <conditionalFormatting sqref="D191:D193 D197:D199">
    <cfRule type="containsBlanks" dxfId="163" priority="277">
      <formula>LEN(TRIM(D191))=0</formula>
    </cfRule>
  </conditionalFormatting>
  <conditionalFormatting sqref="D188">
    <cfRule type="containsBlanks" dxfId="162" priority="276">
      <formula>LEN(TRIM(D188))=0</formula>
    </cfRule>
  </conditionalFormatting>
  <conditionalFormatting sqref="D189">
    <cfRule type="containsBlanks" dxfId="161" priority="275">
      <formula>LEN(TRIM(D189))=0</formula>
    </cfRule>
  </conditionalFormatting>
  <conditionalFormatting sqref="D190">
    <cfRule type="containsBlanks" dxfId="160" priority="274">
      <formula>LEN(TRIM(D190))=0</formula>
    </cfRule>
  </conditionalFormatting>
  <conditionalFormatting sqref="E191:E193 E197 E199">
    <cfRule type="containsBlanks" dxfId="159" priority="273">
      <formula>LEN(TRIM(E191))=0</formula>
    </cfRule>
  </conditionalFormatting>
  <conditionalFormatting sqref="E188">
    <cfRule type="containsBlanks" dxfId="158" priority="272">
      <formula>LEN(TRIM(E188))=0</formula>
    </cfRule>
  </conditionalFormatting>
  <conditionalFormatting sqref="E189">
    <cfRule type="containsBlanks" dxfId="157" priority="271">
      <formula>LEN(TRIM(E189))=0</formula>
    </cfRule>
  </conditionalFormatting>
  <conditionalFormatting sqref="E190">
    <cfRule type="containsBlanks" dxfId="156" priority="270">
      <formula>LEN(TRIM(E190))=0</formula>
    </cfRule>
  </conditionalFormatting>
  <conditionalFormatting sqref="D194:D196">
    <cfRule type="containsBlanks" dxfId="155" priority="269">
      <formula>LEN(TRIM(D194))=0</formula>
    </cfRule>
  </conditionalFormatting>
  <conditionalFormatting sqref="E194:E196">
    <cfRule type="containsBlanks" dxfId="154" priority="268">
      <formula>LEN(TRIM(E194))=0</formula>
    </cfRule>
  </conditionalFormatting>
  <conditionalFormatting sqref="E198">
    <cfRule type="containsBlanks" dxfId="153" priority="267">
      <formula>LEN(TRIM(E198))=0</formula>
    </cfRule>
  </conditionalFormatting>
  <conditionalFormatting sqref="D200">
    <cfRule type="containsBlanks" dxfId="152" priority="266">
      <formula>LEN(TRIM(D200))=0</formula>
    </cfRule>
  </conditionalFormatting>
  <conditionalFormatting sqref="E201">
    <cfRule type="containsBlanks" dxfId="151" priority="263">
      <formula>LEN(TRIM(E201))=0</formula>
    </cfRule>
  </conditionalFormatting>
  <conditionalFormatting sqref="D201:E201">
    <cfRule type="containsBlanks" dxfId="150" priority="264">
      <formula>LEN(TRIM(D201))=0</formula>
    </cfRule>
  </conditionalFormatting>
  <conditionalFormatting sqref="D201">
    <cfRule type="containsBlanks" dxfId="148" priority="262">
      <formula>LEN(TRIM(D201))=0</formula>
    </cfRule>
  </conditionalFormatting>
  <conditionalFormatting sqref="G191:G199">
    <cfRule type="containsBlanks" dxfId="147" priority="261">
      <formula>LEN(TRIM(G191))=0</formula>
    </cfRule>
  </conditionalFormatting>
  <conditionalFormatting sqref="G188">
    <cfRule type="containsBlanks" dxfId="146" priority="260">
      <formula>LEN(TRIM(G188))=0</formula>
    </cfRule>
  </conditionalFormatting>
  <conditionalFormatting sqref="G189">
    <cfRule type="containsBlanks" dxfId="145" priority="259">
      <formula>LEN(TRIM(G189))=0</formula>
    </cfRule>
  </conditionalFormatting>
  <conditionalFormatting sqref="G190">
    <cfRule type="containsBlanks" dxfId="144" priority="258">
      <formula>LEN(TRIM(G190))=0</formula>
    </cfRule>
  </conditionalFormatting>
  <conditionalFormatting sqref="G200">
    <cfRule type="containsBlanks" dxfId="143" priority="257">
      <formula>LEN(TRIM(G200))=0</formula>
    </cfRule>
  </conditionalFormatting>
  <conditionalFormatting sqref="G201">
    <cfRule type="containsBlanks" dxfId="142" priority="256">
      <formula>LEN(TRIM(G201))=0</formula>
    </cfRule>
  </conditionalFormatting>
  <conditionalFormatting sqref="G201">
    <cfRule type="containsBlanks" dxfId="141" priority="255">
      <formula>LEN(TRIM(G201))=0</formula>
    </cfRule>
  </conditionalFormatting>
  <conditionalFormatting sqref="H191:H199">
    <cfRule type="containsBlanks" dxfId="140" priority="254">
      <formula>LEN(TRIM(H191))=0</formula>
    </cfRule>
  </conditionalFormatting>
  <conditionalFormatting sqref="H188">
    <cfRule type="containsBlanks" dxfId="139" priority="253">
      <formula>LEN(TRIM(H188))=0</formula>
    </cfRule>
  </conditionalFormatting>
  <conditionalFormatting sqref="H189">
    <cfRule type="containsBlanks" dxfId="138" priority="252">
      <formula>LEN(TRIM(H189))=0</formula>
    </cfRule>
  </conditionalFormatting>
  <conditionalFormatting sqref="H190">
    <cfRule type="containsBlanks" dxfId="137" priority="251">
      <formula>LEN(TRIM(H190))=0</formula>
    </cfRule>
  </conditionalFormatting>
  <conditionalFormatting sqref="H200">
    <cfRule type="containsBlanks" dxfId="136" priority="250">
      <formula>LEN(TRIM(H200))=0</formula>
    </cfRule>
  </conditionalFormatting>
  <conditionalFormatting sqref="H201">
    <cfRule type="containsBlanks" dxfId="135" priority="249">
      <formula>LEN(TRIM(H201))=0</formula>
    </cfRule>
  </conditionalFormatting>
  <conditionalFormatting sqref="H201">
    <cfRule type="containsBlanks" dxfId="134" priority="248">
      <formula>LEN(TRIM(H201))=0</formula>
    </cfRule>
  </conditionalFormatting>
  <conditionalFormatting sqref="A202:A245 A294 A307 A270:A271 A315:A329">
    <cfRule type="containsBlanks" dxfId="133" priority="229">
      <formula>LEN(TRIM(A202))=0</formula>
    </cfRule>
  </conditionalFormatting>
  <conditionalFormatting sqref="B202 B206:B212 B216:B245 B294 B307 B270:B271 B315:B329">
    <cfRule type="containsBlanks" dxfId="132" priority="222">
      <formula>LEN(TRIM(B202))=0</formula>
    </cfRule>
  </conditionalFormatting>
  <conditionalFormatting sqref="B290:B293">
    <cfRule type="containsBlanks" dxfId="131" priority="221">
      <formula>LEN(TRIM(D290))=0</formula>
    </cfRule>
  </conditionalFormatting>
  <conditionalFormatting sqref="B295:B298">
    <cfRule type="containsBlanks" dxfId="130" priority="220">
      <formula>LEN(TRIM(J295))=0</formula>
    </cfRule>
  </conditionalFormatting>
  <conditionalFormatting sqref="B299:B306">
    <cfRule type="containsBlanks" dxfId="129" priority="219">
      <formula>LEN(TRIM(J299))=0</formula>
    </cfRule>
  </conditionalFormatting>
  <conditionalFormatting sqref="B308:B314">
    <cfRule type="containsBlanks" dxfId="128" priority="218">
      <formula>LEN(TRIM(J308))=0</formula>
    </cfRule>
  </conditionalFormatting>
  <conditionalFormatting sqref="D202:D210 D217 D219:D221 D227 D237 D241 D294 D307 D270:D271 D316:D329">
    <cfRule type="containsBlanks" dxfId="127" priority="217">
      <formula>LEN(TRIM(D202))=0</formula>
    </cfRule>
  </conditionalFormatting>
  <conditionalFormatting sqref="E202:E211 E215:E217 E219:E221 E227 E237 E241 E270:E271 E294 E307 E316:E329">
    <cfRule type="containsBlanks" dxfId="126" priority="216">
      <formula>LEN(TRIM(E202))=0</formula>
    </cfRule>
  </conditionalFormatting>
  <conditionalFormatting sqref="E212">
    <cfRule type="containsBlanks" dxfId="125" priority="215">
      <formula>LEN(TRIM(E212))=0</formula>
    </cfRule>
  </conditionalFormatting>
  <conditionalFormatting sqref="E213">
    <cfRule type="containsBlanks" dxfId="124" priority="214">
      <formula>LEN(TRIM(E213))=0</formula>
    </cfRule>
  </conditionalFormatting>
  <conditionalFormatting sqref="E214">
    <cfRule type="containsBlanks" dxfId="123" priority="213">
      <formula>LEN(TRIM(E214))=0</formula>
    </cfRule>
  </conditionalFormatting>
  <conditionalFormatting sqref="D211:D215">
    <cfRule type="containsBlanks" dxfId="122" priority="212">
      <formula>LEN(TRIM(D211))=0</formula>
    </cfRule>
  </conditionalFormatting>
  <conditionalFormatting sqref="D216">
    <cfRule type="containsBlanks" dxfId="121" priority="211">
      <formula>LEN(TRIM(D216))=0</formula>
    </cfRule>
  </conditionalFormatting>
  <conditionalFormatting sqref="D218">
    <cfRule type="containsBlanks" dxfId="120" priority="210">
      <formula>LEN(TRIM(D218))=0</formula>
    </cfRule>
  </conditionalFormatting>
  <conditionalFormatting sqref="E218">
    <cfRule type="containsBlanks" dxfId="119" priority="209">
      <formula>LEN(TRIM(E218))=0</formula>
    </cfRule>
  </conditionalFormatting>
  <conditionalFormatting sqref="D222">
    <cfRule type="containsBlanks" dxfId="118" priority="208">
      <formula>LEN(TRIM(D222))=0</formula>
    </cfRule>
  </conditionalFormatting>
  <conditionalFormatting sqref="E222">
    <cfRule type="containsBlanks" dxfId="117" priority="207">
      <formula>LEN(TRIM(E222))=0</formula>
    </cfRule>
  </conditionalFormatting>
  <conditionalFormatting sqref="D223">
    <cfRule type="containsBlanks" dxfId="116" priority="206">
      <formula>LEN(TRIM(D223))=0</formula>
    </cfRule>
  </conditionalFormatting>
  <conditionalFormatting sqref="E223">
    <cfRule type="containsBlanks" dxfId="115" priority="205">
      <formula>LEN(TRIM(E223))=0</formula>
    </cfRule>
  </conditionalFormatting>
  <conditionalFormatting sqref="D224">
    <cfRule type="containsBlanks" dxfId="114" priority="204">
      <formula>LEN(TRIM(D224))=0</formula>
    </cfRule>
  </conditionalFormatting>
  <conditionalFormatting sqref="E224">
    <cfRule type="containsBlanks" dxfId="113" priority="203">
      <formula>LEN(TRIM(E224))=0</formula>
    </cfRule>
  </conditionalFormatting>
  <conditionalFormatting sqref="D225">
    <cfRule type="containsBlanks" dxfId="112" priority="202">
      <formula>LEN(TRIM(D225))=0</formula>
    </cfRule>
  </conditionalFormatting>
  <conditionalFormatting sqref="E225">
    <cfRule type="containsBlanks" dxfId="111" priority="201">
      <formula>LEN(TRIM(E225))=0</formula>
    </cfRule>
  </conditionalFormatting>
  <conditionalFormatting sqref="D226">
    <cfRule type="containsBlanks" dxfId="110" priority="200">
      <formula>LEN(TRIM(D226))=0</formula>
    </cfRule>
  </conditionalFormatting>
  <conditionalFormatting sqref="E226">
    <cfRule type="containsBlanks" dxfId="109" priority="199">
      <formula>LEN(TRIM(E226))=0</formula>
    </cfRule>
  </conditionalFormatting>
  <conditionalFormatting sqref="D228">
    <cfRule type="containsBlanks" dxfId="108" priority="198">
      <formula>LEN(TRIM(D228))=0</formula>
    </cfRule>
  </conditionalFormatting>
  <conditionalFormatting sqref="E228">
    <cfRule type="containsBlanks" dxfId="107" priority="197">
      <formula>LEN(TRIM(E228))=0</formula>
    </cfRule>
  </conditionalFormatting>
  <conditionalFormatting sqref="D229:D235">
    <cfRule type="containsBlanks" dxfId="106" priority="196">
      <formula>LEN(TRIM(D229))=0</formula>
    </cfRule>
  </conditionalFormatting>
  <conditionalFormatting sqref="E229:E235">
    <cfRule type="containsBlanks" dxfId="105" priority="195">
      <formula>LEN(TRIM(E229))=0</formula>
    </cfRule>
  </conditionalFormatting>
  <conditionalFormatting sqref="D236">
    <cfRule type="containsBlanks" dxfId="104" priority="194">
      <formula>LEN(TRIM(D236))=0</formula>
    </cfRule>
  </conditionalFormatting>
  <conditionalFormatting sqref="E236">
    <cfRule type="containsBlanks" dxfId="103" priority="193">
      <formula>LEN(TRIM(E236))=0</formula>
    </cfRule>
  </conditionalFormatting>
  <conditionalFormatting sqref="D238:D240">
    <cfRule type="containsBlanks" dxfId="102" priority="192">
      <formula>LEN(TRIM(D238))=0</formula>
    </cfRule>
  </conditionalFormatting>
  <conditionalFormatting sqref="E238:E240">
    <cfRule type="containsBlanks" dxfId="101" priority="191">
      <formula>LEN(TRIM(E238))=0</formula>
    </cfRule>
  </conditionalFormatting>
  <conditionalFormatting sqref="D242:D245">
    <cfRule type="containsBlanks" dxfId="100" priority="190">
      <formula>LEN(TRIM(D242))=0</formula>
    </cfRule>
  </conditionalFormatting>
  <conditionalFormatting sqref="E242:E245">
    <cfRule type="containsBlanks" dxfId="99" priority="189">
      <formula>LEN(TRIM(E242))=0</formula>
    </cfRule>
  </conditionalFormatting>
  <conditionalFormatting sqref="D246:D255">
    <cfRule type="containsBlanks" dxfId="98" priority="184">
      <formula>LEN(TRIM(N246))=0</formula>
    </cfRule>
  </conditionalFormatting>
  <conditionalFormatting sqref="E246:E255">
    <cfRule type="containsBlanks" dxfId="97" priority="185">
      <formula>LEN(TRIM(E246))=0</formula>
    </cfRule>
  </conditionalFormatting>
  <conditionalFormatting sqref="D256:D269">
    <cfRule type="containsBlanks" dxfId="96" priority="186">
      <formula>LEN(TRIM(I256))=0</formula>
    </cfRule>
  </conditionalFormatting>
  <conditionalFormatting sqref="D265:E269">
    <cfRule type="containsBlanks" dxfId="95" priority="187">
      <formula>LEN(TRIM(E265))=0</formula>
    </cfRule>
  </conditionalFormatting>
  <conditionalFormatting sqref="E256:E269">
    <cfRule type="containsBlanks" dxfId="94" priority="188">
      <formula>LEN(TRIM(E256))=0</formula>
    </cfRule>
  </conditionalFormatting>
  <conditionalFormatting sqref="D272:D274">
    <cfRule type="containsBlanks" dxfId="93" priority="181">
      <formula>LEN(TRIM(I272))=0</formula>
    </cfRule>
  </conditionalFormatting>
  <conditionalFormatting sqref="D272:E274">
    <cfRule type="containsBlanks" dxfId="92" priority="182">
      <formula>LEN(TRIM(E272))=0</formula>
    </cfRule>
  </conditionalFormatting>
  <conditionalFormatting sqref="E272:E274">
    <cfRule type="containsBlanks" dxfId="91" priority="183">
      <formula>LEN(TRIM(E272))=0</formula>
    </cfRule>
  </conditionalFormatting>
  <conditionalFormatting sqref="E275:E293">
    <cfRule type="containsBlanks" dxfId="90" priority="178">
      <formula>LEN(TRIM(E275))=0</formula>
    </cfRule>
  </conditionalFormatting>
  <conditionalFormatting sqref="D275:D293">
    <cfRule type="containsBlanks" dxfId="89" priority="179">
      <formula>LEN(TRIM(I275))=0</formula>
    </cfRule>
  </conditionalFormatting>
  <conditionalFormatting sqref="D275:E289">
    <cfRule type="containsBlanks" dxfId="88" priority="180">
      <formula>LEN(TRIM(E275))=0</formula>
    </cfRule>
  </conditionalFormatting>
  <conditionalFormatting sqref="D295:D298">
    <cfRule type="containsBlanks" dxfId="87" priority="176">
      <formula>LEN(TRIM(N295))=0</formula>
    </cfRule>
  </conditionalFormatting>
  <conditionalFormatting sqref="E295:E298">
    <cfRule type="containsBlanks" dxfId="86" priority="177">
      <formula>LEN(TRIM(E295))=0</formula>
    </cfRule>
  </conditionalFormatting>
  <conditionalFormatting sqref="D299:D306">
    <cfRule type="containsBlanks" dxfId="85" priority="174">
      <formula>LEN(TRIM(N299))=0</formula>
    </cfRule>
  </conditionalFormatting>
  <conditionalFormatting sqref="E299:E306">
    <cfRule type="containsBlanks" dxfId="84" priority="175">
      <formula>LEN(TRIM(E299))=0</formula>
    </cfRule>
  </conditionalFormatting>
  <conditionalFormatting sqref="D308:D314">
    <cfRule type="containsBlanks" dxfId="83" priority="172">
      <formula>LEN(TRIM(N308))=0</formula>
    </cfRule>
  </conditionalFormatting>
  <conditionalFormatting sqref="E308:E314">
    <cfRule type="containsBlanks" dxfId="82" priority="173">
      <formula>LEN(TRIM(E308))=0</formula>
    </cfRule>
  </conditionalFormatting>
  <conditionalFormatting sqref="D315">
    <cfRule type="containsBlanks" dxfId="81" priority="171">
      <formula>LEN(TRIM(D315))=0</formula>
    </cfRule>
  </conditionalFormatting>
  <conditionalFormatting sqref="E315">
    <cfRule type="containsBlanks" dxfId="80" priority="170">
      <formula>LEN(TRIM(E315))=0</formula>
    </cfRule>
  </conditionalFormatting>
  <conditionalFormatting sqref="G202 G203:H245 G294:H294 G307:H307 G270:H271 G315:H329">
    <cfRule type="containsBlanks" dxfId="79" priority="169">
      <formula>LEN(TRIM(G202))=0</formula>
    </cfRule>
  </conditionalFormatting>
  <conditionalFormatting sqref="H202">
    <cfRule type="containsBlanks" dxfId="78" priority="168">
      <formula>LEN(TRIM(H202))=0</formula>
    </cfRule>
  </conditionalFormatting>
  <conditionalFormatting sqref="H202">
    <cfRule type="containsBlanks" dxfId="77" priority="167">
      <formula>LEN(TRIM(H202))=0</formula>
    </cfRule>
  </conditionalFormatting>
  <conditionalFormatting sqref="G246:H255">
    <cfRule type="containsBlanks" dxfId="76" priority="164">
      <formula>LEN(TRIM(Q246))=0</formula>
    </cfRule>
  </conditionalFormatting>
  <conditionalFormatting sqref="G265:H269">
    <cfRule type="containsBlanks" dxfId="75" priority="166">
      <formula>LEN(TRIM(H265))=0</formula>
    </cfRule>
  </conditionalFormatting>
  <conditionalFormatting sqref="G272:H274">
    <cfRule type="containsBlanks" dxfId="74" priority="163">
      <formula>LEN(TRIM(H272))=0</formula>
    </cfRule>
  </conditionalFormatting>
  <conditionalFormatting sqref="G290 G275:H289">
    <cfRule type="containsBlanks" dxfId="73" priority="158">
      <formula>LEN(TRIM(H275))=0</formula>
    </cfRule>
  </conditionalFormatting>
  <conditionalFormatting sqref="H275:H289">
    <cfRule type="containsBlanks" dxfId="72" priority="159">
      <formula>LEN(TRIM(H275))=0</formula>
    </cfRule>
  </conditionalFormatting>
  <conditionalFormatting sqref="H290">
    <cfRule type="containsBlanks" dxfId="71" priority="160">
      <formula>LEN(TRIM(H290))=0</formula>
    </cfRule>
  </conditionalFormatting>
  <conditionalFormatting sqref="H290">
    <cfRule type="containsBlanks" dxfId="70" priority="161">
      <formula>LEN(TRIM(H290))=0</formula>
    </cfRule>
  </conditionalFormatting>
  <conditionalFormatting sqref="G295:H298">
    <cfRule type="containsBlanks" dxfId="69" priority="156">
      <formula>LEN(TRIM(Q295))=0</formula>
    </cfRule>
  </conditionalFormatting>
  <conditionalFormatting sqref="G299:H306">
    <cfRule type="containsBlanks" dxfId="68" priority="155">
      <formula>LEN(TRIM(Q299))=0</formula>
    </cfRule>
  </conditionalFormatting>
  <conditionalFormatting sqref="G308:H314">
    <cfRule type="containsBlanks" dxfId="67" priority="154">
      <formula>LEN(TRIM(Q308))=0</formula>
    </cfRule>
  </conditionalFormatting>
  <conditionalFormatting sqref="F182">
    <cfRule type="containsBlanks" dxfId="66" priority="95">
      <formula>LEN(TRIM(F182))=0</formula>
    </cfRule>
  </conditionalFormatting>
  <conditionalFormatting sqref="F183:F184">
    <cfRule type="containsBlanks" dxfId="65" priority="94">
      <formula>LEN(TRIM(F183))=0</formula>
    </cfRule>
  </conditionalFormatting>
  <conditionalFormatting sqref="F185">
    <cfRule type="containsBlanks" dxfId="64" priority="93">
      <formula>LEN(TRIM(F185))=0</formula>
    </cfRule>
  </conditionalFormatting>
  <conditionalFormatting sqref="F190">
    <cfRule type="containsBlanks" dxfId="63" priority="89">
      <formula>LEN(TRIM(F190))=0</formula>
    </cfRule>
  </conditionalFormatting>
  <conditionalFormatting sqref="F188">
    <cfRule type="containsBlanks" dxfId="62" priority="91">
      <formula>LEN(TRIM(F188))=0</formula>
    </cfRule>
  </conditionalFormatting>
  <conditionalFormatting sqref="F189">
    <cfRule type="containsBlanks" dxfId="61" priority="90">
      <formula>LEN(TRIM(F189))=0</formula>
    </cfRule>
  </conditionalFormatting>
  <conditionalFormatting sqref="F199">
    <cfRule type="containsBlanks" dxfId="59" priority="88">
      <formula>LEN(TRIM(F199))=0</formula>
    </cfRule>
  </conditionalFormatting>
  <conditionalFormatting sqref="F202:F206">
    <cfRule type="containsBlanks" dxfId="58" priority="86">
      <formula>LEN(TRIM(F202))=0</formula>
    </cfRule>
  </conditionalFormatting>
  <conditionalFormatting sqref="F209">
    <cfRule type="containsBlanks" dxfId="56" priority="85">
      <formula>LEN(TRIM(F209))=0</formula>
    </cfRule>
  </conditionalFormatting>
  <conditionalFormatting sqref="F215">
    <cfRule type="containsBlanks" dxfId="55" priority="84">
      <formula>LEN(TRIM(F215))=0</formula>
    </cfRule>
  </conditionalFormatting>
  <conditionalFormatting sqref="K188:L188 K193:K199 K307:L307 K201 K191:L192 K270:L271 K294:L294 K5:L9 K57:L67 K69:L70 K11:L54 K72:L172 K174:L184 K202:L245 K315:L329">
    <cfRule type="containsBlanks" dxfId="54" priority="52">
      <formula>LEN(TRIM(K5))=0</formula>
    </cfRule>
  </conditionalFormatting>
  <conditionalFormatting sqref="K185:L185">
    <cfRule type="containsBlanks" dxfId="53" priority="51">
      <formula>LEN(TRIM(K185))=0</formula>
    </cfRule>
  </conditionalFormatting>
  <conditionalFormatting sqref="K186:L186">
    <cfRule type="containsBlanks" dxfId="52" priority="50">
      <formula>LEN(TRIM(K186))=0</formula>
    </cfRule>
  </conditionalFormatting>
  <conditionalFormatting sqref="K187:L187">
    <cfRule type="containsBlanks" dxfId="51" priority="49">
      <formula>LEN(TRIM(K187))=0</formula>
    </cfRule>
  </conditionalFormatting>
  <conditionalFormatting sqref="K10:L10">
    <cfRule type="containsBlanks" dxfId="50" priority="48">
      <formula>LEN(TRIM(K10))=0</formula>
    </cfRule>
  </conditionalFormatting>
  <conditionalFormatting sqref="K55:L56">
    <cfRule type="containsBlanks" dxfId="49" priority="47">
      <formula>LEN(TRIM(K55))=0</formula>
    </cfRule>
  </conditionalFormatting>
  <conditionalFormatting sqref="K68:L68">
    <cfRule type="containsBlanks" dxfId="48" priority="46">
      <formula>LEN(TRIM(K68))=0</formula>
    </cfRule>
  </conditionalFormatting>
  <conditionalFormatting sqref="K173:L173">
    <cfRule type="containsBlanks" dxfId="47" priority="45">
      <formula>LEN(TRIM(K173))=0</formula>
    </cfRule>
  </conditionalFormatting>
  <conditionalFormatting sqref="K189:L189">
    <cfRule type="containsBlanks" dxfId="46" priority="44">
      <formula>LEN(TRIM(K189))=0</formula>
    </cfRule>
  </conditionalFormatting>
  <conditionalFormatting sqref="K190:L190">
    <cfRule type="containsBlanks" dxfId="45" priority="43">
      <formula>LEN(TRIM(K190))=0</formula>
    </cfRule>
  </conditionalFormatting>
  <conditionalFormatting sqref="L201">
    <cfRule type="containsBlanks" dxfId="44" priority="42">
      <formula>LEN(TRIM(L201))=0</formula>
    </cfRule>
  </conditionalFormatting>
  <conditionalFormatting sqref="L193">
    <cfRule type="containsBlanks" dxfId="43" priority="41">
      <formula>LEN(TRIM(L193))=0</formula>
    </cfRule>
  </conditionalFormatting>
  <conditionalFormatting sqref="L194">
    <cfRule type="containsBlanks" dxfId="42" priority="40">
      <formula>LEN(TRIM(L194))=0</formula>
    </cfRule>
  </conditionalFormatting>
  <conditionalFormatting sqref="L195">
    <cfRule type="containsBlanks" dxfId="41" priority="39">
      <formula>LEN(TRIM(L195))=0</formula>
    </cfRule>
  </conditionalFormatting>
  <conditionalFormatting sqref="L196">
    <cfRule type="containsBlanks" dxfId="40" priority="38">
      <formula>LEN(TRIM(L196))=0</formula>
    </cfRule>
  </conditionalFormatting>
  <conditionalFormatting sqref="L197">
    <cfRule type="containsBlanks" dxfId="39" priority="37">
      <formula>LEN(TRIM(L197))=0</formula>
    </cfRule>
  </conditionalFormatting>
  <conditionalFormatting sqref="L198">
    <cfRule type="containsBlanks" dxfId="38" priority="36">
      <formula>LEN(TRIM(L198))=0</formula>
    </cfRule>
  </conditionalFormatting>
  <conditionalFormatting sqref="L201">
    <cfRule type="containsBlanks" dxfId="37" priority="35">
      <formula>LEN(TRIM(L201))=0</formula>
    </cfRule>
  </conditionalFormatting>
  <conditionalFormatting sqref="K265:L269">
    <cfRule type="containsBlanks" dxfId="36" priority="34">
      <formula>LEN(TRIM(L265))=0</formula>
    </cfRule>
  </conditionalFormatting>
  <conditionalFormatting sqref="A246:A269 A272:A293 A295:A306 A308:A314">
    <cfRule type="containsBlanks" dxfId="35" priority="320">
      <formula>LEN(TRIM(#REF!))=0</formula>
    </cfRule>
  </conditionalFormatting>
  <conditionalFormatting sqref="H291:H293 G256:H269 G272:H274 G275:G293">
    <cfRule type="containsBlanks" dxfId="34" priority="326">
      <formula>LEN(TRIM(#REF!))=0</formula>
    </cfRule>
  </conditionalFormatting>
  <conditionalFormatting sqref="K2:L4">
    <cfRule type="containsBlanks" dxfId="33" priority="53">
      <formula>LEN(TRIM(K2))=0</formula>
    </cfRule>
  </conditionalFormatting>
  <conditionalFormatting sqref="K200">
    <cfRule type="containsBlanks" dxfId="32" priority="24">
      <formula>LEN(TRIM(K200))=0</formula>
    </cfRule>
  </conditionalFormatting>
  <conditionalFormatting sqref="C307 C270:C271 C294 C202:C215 C199:C200 C232:C245 C191:C197 C2:C184 C219:C226 C229:C230 C316:C329">
    <cfRule type="containsBlanks" dxfId="31" priority="23">
      <formula>LEN(TRIM(C2))=0</formula>
    </cfRule>
  </conditionalFormatting>
  <conditionalFormatting sqref="C185">
    <cfRule type="containsBlanks" dxfId="30" priority="22">
      <formula>LEN(TRIM(C185))=0</formula>
    </cfRule>
  </conditionalFormatting>
  <conditionalFormatting sqref="C186">
    <cfRule type="containsBlanks" dxfId="29" priority="21">
      <formula>LEN(TRIM(C186))=0</formula>
    </cfRule>
  </conditionalFormatting>
  <conditionalFormatting sqref="C187">
    <cfRule type="containsBlanks" dxfId="28" priority="20">
      <formula>LEN(TRIM(C187))=0</formula>
    </cfRule>
  </conditionalFormatting>
  <conditionalFormatting sqref="C188">
    <cfRule type="containsBlanks" dxfId="27" priority="19">
      <formula>LEN(TRIM(C188))=0</formula>
    </cfRule>
  </conditionalFormatting>
  <conditionalFormatting sqref="C189">
    <cfRule type="containsBlanks" dxfId="26" priority="18">
      <formula>LEN(TRIM(C189))=0</formula>
    </cfRule>
  </conditionalFormatting>
  <conditionalFormatting sqref="C190">
    <cfRule type="containsBlanks" dxfId="25" priority="17">
      <formula>LEN(TRIM(C190))=0</formula>
    </cfRule>
  </conditionalFormatting>
  <conditionalFormatting sqref="C201">
    <cfRule type="containsBlanks" dxfId="24" priority="16">
      <formula>LEN(TRIM(C201))=0</formula>
    </cfRule>
  </conditionalFormatting>
  <conditionalFormatting sqref="C201">
    <cfRule type="containsBlanks" dxfId="23" priority="15">
      <formula>LEN(TRIM(C201))=0</formula>
    </cfRule>
  </conditionalFormatting>
  <conditionalFormatting sqref="K246:L255">
    <cfRule type="containsBlanks" dxfId="22" priority="32">
      <formula>LEN(TRIM(U246))=0</formula>
    </cfRule>
  </conditionalFormatting>
  <conditionalFormatting sqref="K256:L269">
    <cfRule type="containsBlanks" dxfId="21" priority="33">
      <formula>LEN(TRIM(P256))=0</formula>
    </cfRule>
  </conditionalFormatting>
  <conditionalFormatting sqref="K272:L274">
    <cfRule type="containsBlanks" dxfId="20" priority="30">
      <formula>LEN(TRIM(P272))=0</formula>
    </cfRule>
  </conditionalFormatting>
  <conditionalFormatting sqref="K272:L274">
    <cfRule type="containsBlanks" dxfId="19" priority="31">
      <formula>LEN(TRIM(L272))=0</formula>
    </cfRule>
  </conditionalFormatting>
  <conditionalFormatting sqref="K275:L293">
    <cfRule type="containsBlanks" dxfId="18" priority="28">
      <formula>LEN(TRIM(P275))=0</formula>
    </cfRule>
  </conditionalFormatting>
  <conditionalFormatting sqref="K275:L289">
    <cfRule type="containsBlanks" dxfId="17" priority="29">
      <formula>LEN(TRIM(L275))=0</formula>
    </cfRule>
  </conditionalFormatting>
  <conditionalFormatting sqref="K295:L298">
    <cfRule type="containsBlanks" dxfId="16" priority="27">
      <formula>LEN(TRIM(U295))=0</formula>
    </cfRule>
  </conditionalFormatting>
  <conditionalFormatting sqref="K299:L306">
    <cfRule type="containsBlanks" dxfId="15" priority="26">
      <formula>LEN(TRIM(U299))=0</formula>
    </cfRule>
  </conditionalFormatting>
  <conditionalFormatting sqref="K308:L314">
    <cfRule type="containsBlanks" dxfId="14" priority="25">
      <formula>LEN(TRIM(U308))=0</formula>
    </cfRule>
  </conditionalFormatting>
  <conditionalFormatting sqref="C308:C315">
    <cfRule type="containsBlanks" dxfId="13" priority="4">
      <formula>LEN(TRIM(M308))=0</formula>
    </cfRule>
  </conditionalFormatting>
  <conditionalFormatting sqref="C247:C255">
    <cfRule type="containsBlanks" dxfId="12" priority="12">
      <formula>LEN(TRIM(M247))=0</formula>
    </cfRule>
  </conditionalFormatting>
  <conditionalFormatting sqref="C256:C269">
    <cfRule type="containsBlanks" dxfId="11" priority="13">
      <formula>LEN(TRIM(H256))=0</formula>
    </cfRule>
  </conditionalFormatting>
  <conditionalFormatting sqref="C265:C269">
    <cfRule type="containsBlanks" dxfId="10" priority="14">
      <formula>LEN(TRIM(D265))=0</formula>
    </cfRule>
  </conditionalFormatting>
  <conditionalFormatting sqref="C272:C274">
    <cfRule type="containsBlanks" dxfId="9" priority="10">
      <formula>LEN(TRIM(H272))=0</formula>
    </cfRule>
  </conditionalFormatting>
  <conditionalFormatting sqref="C272:C274">
    <cfRule type="containsBlanks" dxfId="8" priority="11">
      <formula>LEN(TRIM(D272))=0</formula>
    </cfRule>
  </conditionalFormatting>
  <conditionalFormatting sqref="C292">
    <cfRule type="containsBlanks" dxfId="7" priority="9">
      <formula>LEN(TRIM(H292))=0</formula>
    </cfRule>
  </conditionalFormatting>
  <conditionalFormatting sqref="C275:C282 C284:C291">
    <cfRule type="containsBlanks" dxfId="6" priority="7">
      <formula>LEN(TRIM(H275))=0</formula>
    </cfRule>
  </conditionalFormatting>
  <conditionalFormatting sqref="C275:C289">
    <cfRule type="containsBlanks" dxfId="5" priority="8">
      <formula>LEN(TRIM(D275))=0</formula>
    </cfRule>
  </conditionalFormatting>
  <conditionalFormatting sqref="C293">
    <cfRule type="containsBlanks" dxfId="4" priority="6">
      <formula>LEN(TRIM(H293))=0</formula>
    </cfRule>
  </conditionalFormatting>
  <conditionalFormatting sqref="C295:C306">
    <cfRule type="containsBlanks" dxfId="3" priority="5">
      <formula>LEN(TRIM(M295))=0</formula>
    </cfRule>
  </conditionalFormatting>
  <conditionalFormatting sqref="F187">
    <cfRule type="containsBlanks" dxfId="2" priority="3">
      <formula>LEN(TRIM(F187))=0</formula>
    </cfRule>
  </conditionalFormatting>
  <conditionalFormatting sqref="E200">
    <cfRule type="containsBlanks" dxfId="1" priority="2">
      <formula>LEN(TRIM(E200))=0</formula>
    </cfRule>
  </conditionalFormatting>
  <conditionalFormatting sqref="F200">
    <cfRule type="containsBlanks" dxfId="0" priority="1">
      <formula>LEN(TRIM(F200))=0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CPS</vt:lpstr>
      <vt:lpstr>CPS!_Hlk54768267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PC06</dc:creator>
  <cp:lastModifiedBy>LAURA SERRANO</cp:lastModifiedBy>
  <dcterms:created xsi:type="dcterms:W3CDTF">2020-07-13T16:31:37Z</dcterms:created>
  <dcterms:modified xsi:type="dcterms:W3CDTF">2021-09-20T18:15:03Z</dcterms:modified>
</cp:coreProperties>
</file>