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Publicación\inventarios documentales\"/>
    </mc:Choice>
  </mc:AlternateContent>
  <xr:revisionPtr revIDLastSave="0" documentId="13_ncr:1_{07156F99-4A0C-4BFC-AADD-09AD4A4C0DBD}" xr6:coauthVersionLast="47" xr6:coauthVersionMax="47" xr10:uidLastSave="{00000000-0000-0000-0000-000000000000}"/>
  <bookViews>
    <workbookView xWindow="-120" yWindow="-120" windowWidth="20730" windowHeight="11160" firstSheet="11" activeTab="14" xr2:uid="{00000000-000D-0000-FFFF-FFFF00000000}"/>
  </bookViews>
  <sheets>
    <sheet name="1993-2008" sheetId="1" r:id="rId1"/>
    <sheet name="1973_1985" sheetId="2" r:id="rId2"/>
    <sheet name="1986_1990" sheetId="3" r:id="rId3"/>
    <sheet name="1991_1995" sheetId="4" r:id="rId4"/>
    <sheet name="1996_2000" sheetId="5" r:id="rId5"/>
    <sheet name="1997" sheetId="6" r:id="rId6"/>
    <sheet name="2001_2005" sheetId="7" r:id="rId7"/>
    <sheet name="2006_2010" sheetId="8" r:id="rId8"/>
    <sheet name="2011" sheetId="9" r:id="rId9"/>
    <sheet name="2012" sheetId="10" r:id="rId10"/>
    <sheet name="2013" sheetId="11" r:id="rId11"/>
    <sheet name="2014" sheetId="12" r:id="rId12"/>
    <sheet name="2015 " sheetId="13" r:id="rId13"/>
    <sheet name="2016" sheetId="14" r:id="rId14"/>
    <sheet name="2017" sheetId="15" r:id="rId15"/>
    <sheet name="2018" sheetId="16" r:id="rId16"/>
    <sheet name="CDA " sheetId="17" r:id="rId17"/>
    <sheet name="C.I.G" sheetId="18" r:id="rId18"/>
    <sheet name="CALIDAD" sheetId="19" r:id="rId19"/>
    <sheet name="DIRECCION GESTION" sheetId="20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4" roundtripDataSignature="AMtx7mhcXAnQ5i2WFCS7lQx6uhf4EYJgmw=="/>
    </ext>
  </extLst>
</workbook>
</file>

<file path=xl/calcChain.xml><?xml version="1.0" encoding="utf-8"?>
<calcChain xmlns="http://schemas.openxmlformats.org/spreadsheetml/2006/main">
  <c r="K82" i="20" l="1"/>
  <c r="K81" i="20"/>
  <c r="K80" i="20"/>
  <c r="K79" i="20"/>
  <c r="K78" i="20"/>
  <c r="K68" i="20"/>
  <c r="K58" i="20"/>
  <c r="K57" i="20"/>
  <c r="K56" i="20"/>
  <c r="A56" i="20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55" i="20"/>
  <c r="G31" i="16"/>
  <c r="G30" i="16"/>
  <c r="G26" i="16"/>
  <c r="G21" i="16"/>
  <c r="G22" i="16" s="1"/>
  <c r="G23" i="16" s="1"/>
  <c r="G24" i="16" s="1"/>
  <c r="G18" i="16"/>
  <c r="G19" i="16" s="1"/>
  <c r="G17" i="16"/>
  <c r="G13" i="16"/>
  <c r="G14" i="16" s="1"/>
  <c r="G12" i="16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K27" i="15"/>
  <c r="K52" i="14"/>
  <c r="G31" i="14"/>
  <c r="G30" i="14"/>
  <c r="G26" i="14"/>
  <c r="G23" i="14"/>
  <c r="G24" i="14" s="1"/>
  <c r="G22" i="14"/>
  <c r="G17" i="14"/>
  <c r="G18" i="14" s="1"/>
  <c r="G19" i="14" s="1"/>
  <c r="G20" i="14" s="1"/>
  <c r="G12" i="14"/>
  <c r="G13" i="14" s="1"/>
  <c r="G14" i="14" s="1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174" i="13"/>
  <c r="A175" i="13" s="1"/>
  <c r="A176" i="13" s="1"/>
  <c r="A177" i="13" s="1"/>
  <c r="A178" i="13" s="1"/>
  <c r="A179" i="13" s="1"/>
  <c r="A131" i="13"/>
  <c r="I27" i="13"/>
  <c r="G22" i="13"/>
  <c r="G21" i="13"/>
  <c r="F21" i="13"/>
  <c r="F22" i="13" s="1"/>
  <c r="G20" i="13"/>
  <c r="F20" i="13"/>
  <c r="G17" i="13"/>
  <c r="G18" i="13" s="1"/>
  <c r="G16" i="13"/>
  <c r="F16" i="13"/>
  <c r="F17" i="13" s="1"/>
  <c r="F18" i="13" s="1"/>
  <c r="F13" i="13"/>
  <c r="F14" i="13" s="1"/>
  <c r="G12" i="13"/>
  <c r="G13" i="13" s="1"/>
  <c r="G14" i="13" s="1"/>
  <c r="F12" i="13"/>
  <c r="G49" i="12"/>
  <c r="G50" i="12" s="1"/>
  <c r="G51" i="12" s="1"/>
  <c r="F49" i="12"/>
  <c r="F50" i="12" s="1"/>
  <c r="F51" i="12" s="1"/>
  <c r="M45" i="12"/>
  <c r="M46" i="12" s="1"/>
  <c r="M47" i="12" s="1"/>
  <c r="M48" i="12" s="1"/>
  <c r="M49" i="12" s="1"/>
  <c r="M50" i="12" s="1"/>
  <c r="M51" i="12" s="1"/>
  <c r="L45" i="12"/>
  <c r="L46" i="12" s="1"/>
  <c r="L47" i="12" s="1"/>
  <c r="L48" i="12" s="1"/>
  <c r="L49" i="12" s="1"/>
  <c r="L50" i="12" s="1"/>
  <c r="L51" i="12" s="1"/>
  <c r="I45" i="12"/>
  <c r="I46" i="12" s="1"/>
  <c r="I47" i="12" s="1"/>
  <c r="I48" i="12" s="1"/>
  <c r="I49" i="12" s="1"/>
  <c r="I50" i="12" s="1"/>
  <c r="I51" i="12" s="1"/>
  <c r="G45" i="12"/>
  <c r="G46" i="12" s="1"/>
  <c r="G47" i="12" s="1"/>
  <c r="F45" i="12"/>
  <c r="F46" i="12" s="1"/>
  <c r="F47" i="12" s="1"/>
  <c r="C45" i="12"/>
  <c r="C46" i="12" s="1"/>
  <c r="C47" i="12" s="1"/>
  <c r="C48" i="12" s="1"/>
  <c r="C49" i="12" s="1"/>
  <c r="C50" i="12" s="1"/>
  <c r="C51" i="12" s="1"/>
  <c r="B45" i="12"/>
  <c r="B46" i="12" s="1"/>
  <c r="B47" i="12" s="1"/>
  <c r="B48" i="12" s="1"/>
  <c r="B49" i="12" s="1"/>
  <c r="B50" i="12" s="1"/>
  <c r="B51" i="12" s="1"/>
  <c r="A45" i="12"/>
  <c r="A46" i="12" s="1"/>
  <c r="A47" i="12" s="1"/>
  <c r="A48" i="12" s="1"/>
  <c r="A49" i="12" s="1"/>
  <c r="A50" i="12" s="1"/>
  <c r="A51" i="12" s="1"/>
  <c r="A517" i="8"/>
  <c r="A518" i="8" s="1"/>
  <c r="A519" i="8" s="1"/>
  <c r="A520" i="8" s="1"/>
  <c r="A521" i="8" s="1"/>
  <c r="A522" i="8" s="1"/>
  <c r="R18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8" authorId="0" shapeId="0" xr:uid="{00000000-0006-0000-0400-000003000000}">
      <text>
        <r>
          <rPr>
            <sz val="10"/>
            <color rgb="FF000000"/>
            <rFont val="Arial"/>
          </rPr>
          <t>======
ID#AAAALDUk4I4
Transito Documentos    (2021-01-06 14:02:45)
Se encuentra en la TRD de Secretaria General</t>
        </r>
      </text>
    </comment>
    <comment ref="L26" authorId="0" shapeId="0" xr:uid="{00000000-0006-0000-0400-000002000000}">
      <text>
        <r>
          <rPr>
            <sz val="10"/>
            <color rgb="FF000000"/>
            <rFont val="Arial"/>
          </rPr>
          <t>======
ID#AAAAIslTXb4
Leydi Yadira Suarez Rangel    (2021-06-09 14:41:30)
COLOR GRIS EN PROCESO DE SELECCION</t>
        </r>
      </text>
    </comment>
    <comment ref="L39" authorId="0" shapeId="0" xr:uid="{00000000-0006-0000-0400-000001000000}">
      <text>
        <r>
          <rPr>
            <sz val="10"/>
            <color rgb="FF000000"/>
            <rFont val="Arial"/>
          </rPr>
          <t>======
ID#AAAAIslTXb8
Leydi Yadira Suarez Rangel    (2021-06-09 14:41:30)
COLOR GRIS EN PROCESO DE SELECCION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SfVUFoLrHsi6Me/VOH+pSqA3fA=="/>
    </ext>
  </extLst>
</comments>
</file>

<file path=xl/sharedStrings.xml><?xml version="1.0" encoding="utf-8"?>
<sst xmlns="http://schemas.openxmlformats.org/spreadsheetml/2006/main" count="13264" uniqueCount="2572">
  <si>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</si>
  <si>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</si>
  <si>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</si>
  <si>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</si>
  <si>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</si>
  <si>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</si>
  <si>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</si>
  <si>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DIRECCION GENERAL ( ARCHIVO CENTRAL)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</si>
  <si>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</si>
  <si>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</si>
  <si>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</si>
  <si>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</si>
  <si>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</si>
  <si>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</si>
  <si>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</si>
  <si>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</si>
  <si>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</si>
  <si>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</si>
  <si>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</si>
  <si>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</si>
  <si>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</si>
  <si>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</si>
  <si>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</si>
  <si>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</si>
  <si>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</si>
  <si>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</si>
  <si>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</si>
  <si>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ACTAS</t>
  </si>
  <si>
    <t>100.1.4</t>
  </si>
  <si>
    <t>ACTAS CONSEJO DIRECTIVO                                                                                                            ACTA # 002 PARA RECUPERACION PARQUE CENTENARIO</t>
  </si>
  <si>
    <t>PAPEL</t>
  </si>
  <si>
    <t>BAJO</t>
  </si>
  <si>
    <t xml:space="preserve">                                                                                                                   ESTANTE 1, BANDEJA1, LADO A, FILA A, CAJA 001                                                                                                        </t>
  </si>
  <si>
    <t>ACTAS CONSEJO DIRECTIVO                                                                                                                  ACTA 252 Y 254 INF FINANCIERO-ADMTIVO-PROPOSICION</t>
  </si>
  <si>
    <t>APLICACIONES TECNICAS</t>
  </si>
  <si>
    <t>100.5.6</t>
  </si>
  <si>
    <t>SISTEMAS DE INFORMACION                                                                                                                                                SOFTWARE IMPLANTADO POR SISTEMAS Y COMPUTADORES - FUNCIONAMIENTO DEL STMA - INCONSISTENC</t>
  </si>
  <si>
    <t xml:space="preserve">                                                                                                                    ESTANTE 1, BANDEJA1, LADO A, FILA A, CAJA 002                                                                                                           </t>
  </si>
  <si>
    <t xml:space="preserve">SISTEMAS DE INFORMACION                                                                                                        SISTEMAS Y COMPUTADORES: CONSULTA DE INFORMACION POR INTERNET E IRREGULARIDADES </t>
  </si>
  <si>
    <t>SISTEMAS DE INFORMACION                                                                                                                    SOFTWARE IMPLANTADO POR SOCIEDAD INVERSIONES BMANGA PARA MANEJO DE INFORMACION Y TRAMITES TRANSITO-INCONSISTENCIAS-C</t>
  </si>
  <si>
    <t xml:space="preserve">SISTEMAS DE INFORMACION                                                                                                                                                                                  SOCIEDAD INVERSIONES BMANGA: REPORTE FALENCIAS STMA - </t>
  </si>
  <si>
    <t>SISTEMAS DE INFORMACION                                                                                                                                                               SOCIEDAD  INV. BGA: ESTADO DEL SOFTWARE INSTALADO-OPTIMIZACION DEL SERVIC</t>
  </si>
  <si>
    <t>COMUNICACIONES OFICIALES</t>
  </si>
  <si>
    <t>SINETRAN - PLIEGO DE PETICIONES INICIO CONFLICTO COLECTIVO DE TRABAJO-ACCION DE CUMPLIMIENTO</t>
  </si>
  <si>
    <t xml:space="preserve">                                                                                                              ESTANTE 1, BANDEJA1, LADO A, FILA A, CAJA 003                                                                                                            </t>
  </si>
  <si>
    <t>SINETRAN - RESOLUCION PERMISO SINDICAL-ACTA CONCERTACION -ACTA NEGOCIACION SINETRAN Y D/T</t>
  </si>
  <si>
    <t>100-9,0</t>
  </si>
  <si>
    <t>INFORMES</t>
  </si>
  <si>
    <t>100-9,0-62</t>
  </si>
  <si>
    <t>ORGANISMOS DE CONTROL EXTERNO                                                                                           INFORMES PRESENTADOS A CONTRALORIA - EVALUACION DE CONTROL INTERNO HECHO POR CONTRALORIA A D/T E INFORME DE GESTION 1ER SEMESTRE/98</t>
  </si>
  <si>
    <t xml:space="preserve">                                                                                              ESTANTE 1, BANDEJA1, LADO A, FILA A, CAJA 004                                                                                                           </t>
  </si>
  <si>
    <t xml:space="preserve">ORGANISMOS DE CONTROL EXTERNO                                                                                                 INF PRESENTADOS A GOBERNADOR SDER Y ALCALDE BGA SOBRE DINERO GIRADO AL DPTO POR IMPTO DE TIMBRE NAL(/94-/98) CONVENIO PARA COBRO </t>
  </si>
  <si>
    <t>ORGANISMOS DE CONTROL EXTERNO                                                                                                         INF DE RECAUDOS CARTERA MOROSA A LA GOBERNACION SDER - CONVENIO PARA COBRO IMPTO RODAMIENTO, TIMBRE NAL E IMPTO UNIFICADO</t>
  </si>
  <si>
    <t>ORGANISMOS DE CONTROL EXTERNO                                                                                           INF A PROCURADURIA DEL SERVICIO DE GRUA CONTRATADA (GRUAS SELIS) CON ANEXOS DE COPIA DE CONTRATOS, ACTAS Y RESOLUCIONES, RES DE LA DIAN</t>
  </si>
  <si>
    <t>ORGANISMOS DE CONTROL EXTERNO                                                                                            INFORME DE INVENTARIO DE D/T A CONTRALORIA-OFICIOS DE CONTRALORIA SOLICITANDO INFORMACION</t>
  </si>
  <si>
    <t xml:space="preserve">                                                                                                                   ESTANTE 1, BANDEJA1, LADO A, FILA A, CAJA 004                                                                                                             </t>
  </si>
  <si>
    <t>ORGANISMOS DE CONTROL EXTERNO                                                                                         INFORME A CONTRALORIA (COPIA RESOLUCIONES, FEDIT, CONTRATOS, ASOPAR, SISTEMAS Y COMPUTADORES, ACTAS JUNTA DIRECTIVA)</t>
  </si>
  <si>
    <t>ORGANISMOS DE CONTROL EXTERNO                                                                                          INFORME DE  RENDICION DE CUENTAS A CONTRALORIA (CONTRATOS - AUDITORIA HECHA POR CONTRALORIA)</t>
  </si>
  <si>
    <t>ORGANISMOS DE CONTROL EXTERNO                                                                                     INFORME DE  RENDICION DE CUENTAS A CONTRALORIA (CONTRATOS - AUDITORIA HECHA POR CONTRALORIA)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</si>
  <si>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</t>
  </si>
  <si>
    <t>100-9,0-63</t>
  </si>
  <si>
    <t>INFORMES COMITÉ DIRECTIVO                                                                                               INFORMES DE LA D/T (FINANCIERO-ADMTIVO-INVERSION-CONTROL VIAL)</t>
  </si>
  <si>
    <t xml:space="preserve">                                                                                                                       ESTANTE 1, BANDEJA 2, LADO A, FILA A, CAJA 005                                                                                                             </t>
  </si>
  <si>
    <t>100-9,0-65</t>
  </si>
  <si>
    <t>INFORMES EJECUCION PLAN DE ACCION                                                                             RECUPERACION Y MANTENIMIENTO DE PRINCIPALES VIAS-RECUPERACION ESPACIO PUBLICO-PLAN CENTRO DE REORDENAMIENTO DEL TRAFICO FASE 1</t>
  </si>
  <si>
    <t>INFORMES EJECUCION PLAN DE ACCION                                                                                        INF AL CONCEJO MPAL BGA SOBRE RAZONES Y RESULTADOS DEL CAMBIO VIAL DE LA CRA 16 CON CL 34</t>
  </si>
  <si>
    <t>100.9.65</t>
  </si>
  <si>
    <t>INFORMES EJECUCION PLAN DE ACCION                                                                         REUBICACION TERMINAL Y SEÑALIZACION EN LA VIA AL MAR EN EL SECTOR COLORADOS Y ROSAL NORTE</t>
  </si>
  <si>
    <t xml:space="preserve">                                                                                                                     ESTANTE 1, BANDEJA 2, LADO A, FILA A, CAJA 006                                                                                                          </t>
  </si>
  <si>
    <t>INFORMES EJECUCION PLAN DE ACCION                                                                          ACTUALIZACION ESTUDIO DE FACTIBILIDAD DEL CENTRO DE DIAGNOSTICO</t>
  </si>
  <si>
    <t>INFORMES EJECUCION PLAN DE ACCION                                                                            CULTURA CIUDADANA Y EDUCACION VIAL</t>
  </si>
  <si>
    <t>INFORMES EJECUCION PLAN DE ACCION                                                                                            INF PRESENTADOS A D/T POR PARTE DE SIEMENS ACERCA DE PLANEAMIENTO DEL TRAFICO</t>
  </si>
  <si>
    <t>INFORMES EJECUCION PLAN DE ACCION                                                                                                INF A ALCALDE DE BGA PARA COMBATIR CORRUPCION</t>
  </si>
  <si>
    <t>INFORMES EJECUCION PLAN DE ACCION                                                                                 SEÑALIZACION HORIZONTAL Y VERTICAL REALIZADA POR COMUNAS-INF ESTADISTICO MANTENIMIENTO SEÑALIZACION-PRESUPUESTO SEÑALIZ 2003</t>
  </si>
  <si>
    <t>INFORMES EJECUCION PLAN DE ACCION                                                                                INFORME DE GESTION DE D/T ENE 1A DIC 31 DE 2004</t>
  </si>
  <si>
    <t>INFORME EJECUCION PLAN DE ACCION POR DEPENDENCIAS</t>
  </si>
  <si>
    <t>INFORME EJECUCION PLAN DE ACCION COMITÉ DIRECTIVO</t>
  </si>
  <si>
    <t>INFORME EJECUCION PLAN DE ACCION GESTION CONTROL VIAL</t>
  </si>
  <si>
    <t>100-18,1</t>
  </si>
  <si>
    <t>PLANES</t>
  </si>
  <si>
    <t>100-18,1-118</t>
  </si>
  <si>
    <t>PROGRAMA DE EJECUCION PRESUPUESTAL                                                                               DISEÑO ARQUITECTONIO URBANISTICO CRA 33-PLAN CONTINGENCIA VIAL-RECUPERACION ESPACIO PUBLICO-PARTICIPACION TECNICA Y PRESUPUESTAL</t>
  </si>
  <si>
    <t xml:space="preserve">                                                                                                                    ESTANTE 1, BANDEJA 2, LADO A, FILA A, CAJA 006                                                                                                        </t>
  </si>
  <si>
    <t>PROGRAMA DE EJECUCION PRESUPUESTAL                                                                               INDICADORES DE GESTION PLAN DE DESARROLLO ENE-MAR/03-INF MENSUAL DE EJECUCION PRESUPUESTAL -CALCULOS METAS/03-PRESUPUESTO FINAL Y PLAN DE ACCI</t>
  </si>
  <si>
    <t>100-18,1-119</t>
  </si>
  <si>
    <t xml:space="preserve">PLAN ANUAL DE INVERSION                                                                                                            PLANES DE ACCION EJECUCION PROYECTOS /98-PROYECCION INVERSIONES /99-/00-PLAN DE DESARROLLO </t>
  </si>
  <si>
    <t>PLAN ANUAL DE INVERSION                                                                                                            PLANES DE ACCION-PROYECTO DE INVERSION /99-/00</t>
  </si>
  <si>
    <t>PLAN ANUAL DE INVERSION 2001</t>
  </si>
  <si>
    <t>PLAN ANUAL DE INVERSION 2001-2003</t>
  </si>
  <si>
    <t>100.20</t>
  </si>
  <si>
    <t>PROYECTOS</t>
  </si>
  <si>
    <t>FILA A, LADO A, ESTANTE 1, BANDEJA 3</t>
  </si>
  <si>
    <t>100.20.4</t>
  </si>
  <si>
    <t>PROYECTO DE SEMAFORIZACION</t>
  </si>
  <si>
    <t>CONTRATOS</t>
  </si>
  <si>
    <t>CONVENIO INTERADMINISTRATIVO POLICIA</t>
  </si>
  <si>
    <t>CONVENIO CON BANCO DEL ESTADO</t>
  </si>
  <si>
    <t>CONVENIO ALCALDES AREA METROPOLITANA PARA CIRCULACION DE TAXIS EN MUNICIPIOS</t>
  </si>
  <si>
    <t>AUDITORIAS</t>
  </si>
  <si>
    <t>AUDITORIA CIUDAD MOVIL BUCARAMANGA</t>
  </si>
  <si>
    <t>PROCESO CIUDAD MOVIL BUCARAMANGA</t>
  </si>
  <si>
    <t>LICITACIÓN - PROPUESTA DE CMB</t>
  </si>
  <si>
    <t>CONTINUACIÓN LICITACIÓN - PROPUESTA DE CMB</t>
  </si>
  <si>
    <t>INFORME PROCESO CONCESIÓN - INTERVENTORIA</t>
  </si>
  <si>
    <t>100-18</t>
  </si>
  <si>
    <t>PROGRAMAS</t>
  </si>
  <si>
    <t>MAPA DE RIESGOS</t>
  </si>
  <si>
    <t>LICITACIONES</t>
  </si>
  <si>
    <t>COPIA DE ACTOS ADMTIVOS LICITACIÓN PUBLICA # 002 DE 2001 PARA SISTEMATIZACION DE GESTION ADMTIVA</t>
  </si>
  <si>
    <t>ESPECIES VENALES</t>
  </si>
  <si>
    <t>FILA A, LADO A, ESTANTE 1, BANDEJA 4</t>
  </si>
  <si>
    <t>PROCESO ADMTIVO INVESTIGACION ESPECIES VENALES                                                       RANGOS-DEMANDA NULIDAD PARA SOLIC DEVOLUCION DINEROS CONSIGNADOS AL MIN TRANSPORTE POR CONCEPTO DE ESPECIES VENALES</t>
  </si>
  <si>
    <t>PROCESO ADMTIVO INVESTIGACION ESPECIES VENALES                                                         INVEST 2063 PERSONERIA MPAL ELABORACION 30000 LICENCIAS SIN AUTORIZACION - ASIG RANGOS Y SERIES LIC.</t>
  </si>
  <si>
    <t xml:space="preserve">PROCESO COOTRAGAS </t>
  </si>
  <si>
    <t>PROBLEMÁTICA RUTA 97</t>
  </si>
  <si>
    <t xml:space="preserve">REESTRUCTURACION DIRECCION DE TRANSITO </t>
  </si>
  <si>
    <t>ACUERDO  EN EL QUE SE FACULTA AL ALCALDE PARA REESTRUCTURAR D/T- COPIA DECRETO 298 DE 26/06/97-COPIA DECRETO 0344 DE 22/07/97-ACCIONES DE TUTELA POR SUPRESION DE CARGOS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</si>
  <si>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</si>
  <si>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</si>
  <si>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</si>
  <si>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</si>
  <si>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</si>
  <si>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>Página 1 de 1</t>
  </si>
  <si>
    <t xml:space="preserve">ENTIDAD PRODUCTORA:            </t>
  </si>
  <si>
    <t>DIRECCION DE TRANSITO DE BUCARAMANGA</t>
  </si>
  <si>
    <t>DEPENDENCIA PRODUCTORA</t>
  </si>
  <si>
    <t>OBJETO</t>
  </si>
  <si>
    <t>DIRECCION GENERAL</t>
  </si>
  <si>
    <t>TRANSFERENCIAS PRIMARIAS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</si>
  <si>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</si>
  <si>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</si>
  <si>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</si>
  <si>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</si>
  <si>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</si>
  <si>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</si>
  <si>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100-9,0-64</t>
  </si>
  <si>
    <t>INFORME DE GESTION</t>
  </si>
  <si>
    <t>FILA A, LADO A, ESTANTE 3, BANDEJA 2</t>
  </si>
  <si>
    <t>FILA A, LADO A, ESTANTE 3, BANDEJA 3</t>
  </si>
  <si>
    <t>100-1,0-06</t>
  </si>
  <si>
    <t>ACTAS DE COMITÉ DE CONCILIACION</t>
  </si>
  <si>
    <t>FILA A, LADO A, ESTANTE 3, BANDEJA 4</t>
  </si>
  <si>
    <t>1/2</t>
  </si>
  <si>
    <t>100-1.0-06</t>
  </si>
  <si>
    <t>2/2</t>
  </si>
  <si>
    <t>ELABORADO POR:</t>
  </si>
  <si>
    <t>PAOLA ANDREA ROJAS LIZARAZO</t>
  </si>
  <si>
    <t>RECIBIDO POR:</t>
  </si>
  <si>
    <t>LEIDY CAROLINA VILLAMIZAR</t>
  </si>
  <si>
    <t>FIRMA:</t>
  </si>
  <si>
    <t>CARGO</t>
  </si>
  <si>
    <t>AUXILIAR ADMINISTRATIVO</t>
  </si>
  <si>
    <t>OPS ARCHIVO CENTRAL</t>
  </si>
  <si>
    <t>LUGAR Y FECHA:</t>
  </si>
  <si>
    <t>BUCARAMANGA 13 DE JUNIO</t>
  </si>
  <si>
    <t>(*) NT: Numero de Transferencia</t>
  </si>
  <si>
    <t>ENERO DE 09</t>
  </si>
  <si>
    <t>SEP DE 09</t>
  </si>
  <si>
    <t>FILA B; LADO B; ESTANTE 51; BANDEJA 2</t>
  </si>
  <si>
    <t>NOV DE 09</t>
  </si>
  <si>
    <t>TERESA GOMEZ HERNANDEZ</t>
  </si>
  <si>
    <t>BUCARAMANGA 13 DE MARZO</t>
  </si>
  <si>
    <t xml:space="preserve">ACUERDOS 0051 DE 1992 LIQUIDACION </t>
  </si>
  <si>
    <t>FILA A LADO B ESTANTE 23 BANDEJA 6</t>
  </si>
  <si>
    <t>MANUAL DE PROCEDIMIENTOS</t>
  </si>
  <si>
    <t>MANUAL ESPECIFICO DE FUNCIONES</t>
  </si>
  <si>
    <t>MANUAL PARA ESTUDIOS DE ORIGEN Y DESTINO DE TRANSPORTE EN AREAS MUNICIPALES DISTRITALES Y METROPOLITAS</t>
  </si>
  <si>
    <t>ACUERDO 006</t>
  </si>
  <si>
    <t>MANUAL ESPECIFICO DE FUNCIONES COMPETENCIAS LABORALES RES.100</t>
  </si>
  <si>
    <t>AJUSTE DE MANUAL DE FUNCIONES RES. 406</t>
  </si>
  <si>
    <t>REGLAMENTO INTENO DE TRABAJO  RES.065</t>
  </si>
  <si>
    <t>NORMOGRAMA</t>
  </si>
  <si>
    <t>Código FT-GDOC-003</t>
  </si>
  <si>
    <t xml:space="preserve">Serie
114-18.2-128
</t>
  </si>
  <si>
    <t>Versión: 05</t>
  </si>
  <si>
    <t xml:space="preserve">DIRECCION GENERAL </t>
  </si>
  <si>
    <t>Objeto del Inventario</t>
  </si>
  <si>
    <t xml:space="preserve">TRANFERENCIA </t>
  </si>
  <si>
    <t>Inventario documental con corte desde 1973 al 2001,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</si>
  <si>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</si>
  <si>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</si>
  <si>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</si>
  <si>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</si>
  <si>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</si>
  <si>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</si>
  <si>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</si>
  <si>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100-20.2</t>
  </si>
  <si>
    <t>RESOLUCIONES (001-157)</t>
  </si>
  <si>
    <t>MEDIA</t>
  </si>
  <si>
    <t>FALTANTES: 114-124-125</t>
  </si>
  <si>
    <t>FILA C LADO B ESTANTE 75 BANDEJA 4</t>
  </si>
  <si>
    <t>RESOLUCIONES (001-268)</t>
  </si>
  <si>
    <t>FALTANTES: 105-110-177-266</t>
  </si>
  <si>
    <t>RESOLUCIONES (001-147)</t>
  </si>
  <si>
    <t xml:space="preserve">MEDIA </t>
  </si>
  <si>
    <t>FALTANTES: 49-50-53-91-125</t>
  </si>
  <si>
    <t>RESOLUCIONES (148-300)</t>
  </si>
  <si>
    <t>FALTANTES: 226-227-228-274</t>
  </si>
  <si>
    <t>RESOLUCIONES (001-180)</t>
  </si>
  <si>
    <t>FALTANTES: 27-68</t>
  </si>
  <si>
    <t>RESOLUCIONES (001-400 )</t>
  </si>
  <si>
    <t>FALTANTES: 237-266-272-304-308-350-366-390-393</t>
  </si>
  <si>
    <t>RESOLUCIONES (001-211)</t>
  </si>
  <si>
    <t>PEPEL</t>
  </si>
  <si>
    <t>FALTANTES: 63</t>
  </si>
  <si>
    <t>RESOLUCIONES (212-425A)</t>
  </si>
  <si>
    <t>FALTANTES: 422</t>
  </si>
  <si>
    <t>RESOLUCIONES (001-241A)</t>
  </si>
  <si>
    <t>RESOLUCIONES (242-517A)</t>
  </si>
  <si>
    <t>FALTANTES: 243-244-262-418-419</t>
  </si>
  <si>
    <t>RESOLUCIONES (001-273A)</t>
  </si>
  <si>
    <t>FALTANTES: 5-41-44</t>
  </si>
  <si>
    <t>RESOLUCIONES (274-549)</t>
  </si>
  <si>
    <t>FALTANTES: 311-362</t>
  </si>
  <si>
    <t>RESOLUCIONES (001-253A)</t>
  </si>
  <si>
    <t>FALTANTES: 55-202</t>
  </si>
  <si>
    <t>FILA C LADO B ESTANTE 75 BANDEJA 5</t>
  </si>
  <si>
    <t>RESOLUCIONES (254-500)</t>
  </si>
  <si>
    <t>RESOLUCIONES (001-242)</t>
  </si>
  <si>
    <t>FALTANTES: 83-99-109-126-132-158-161-163-169-204</t>
  </si>
  <si>
    <t>RESOLUCIONES (243-474)</t>
  </si>
  <si>
    <t>FALTANTE: 383</t>
  </si>
  <si>
    <t>RESOLUCIONES (001-295)</t>
  </si>
  <si>
    <t>FALTANTES:57-122</t>
  </si>
  <si>
    <t>RESOLUCIONES (296-571)</t>
  </si>
  <si>
    <t>FALTANTES: 405-487</t>
  </si>
  <si>
    <t>RESOLUCIONES (001-244)</t>
  </si>
  <si>
    <t>prestadas a Daniela 25-2-19</t>
  </si>
  <si>
    <t>FALTANTES: 8-222-240</t>
  </si>
  <si>
    <t>RESOLUCIONES (244-484A)</t>
  </si>
  <si>
    <t>FALTANTES: 277-387</t>
  </si>
  <si>
    <t>RESOLUCIONES (001-220A)</t>
  </si>
  <si>
    <t>FALTANTES: 39-99-189</t>
  </si>
  <si>
    <t>RESOLUCIONES (221-384)</t>
  </si>
  <si>
    <t>FALTANTES: 293-295-296</t>
  </si>
  <si>
    <t>RESOLUCIONES (385-558)</t>
  </si>
  <si>
    <t>FALTANTES: 431-433-434-435-457-505-239-550</t>
  </si>
  <si>
    <t>RESOLUCIONES (558A- 822)</t>
  </si>
  <si>
    <t>FALTANTES: 594-634-539-741-787</t>
  </si>
  <si>
    <t>Entregado por</t>
  </si>
  <si>
    <t xml:space="preserve">Sonia Vanessa Dallos Jauregui </t>
  </si>
  <si>
    <t>Revisado por</t>
  </si>
  <si>
    <t>Rosalba Ramos Quintero</t>
  </si>
  <si>
    <t>Recibido por:</t>
  </si>
  <si>
    <t>Rosalba  Ramos Quintero</t>
  </si>
  <si>
    <t>Cargo</t>
  </si>
  <si>
    <t>Auxiliar Administrativo Grado 12</t>
  </si>
  <si>
    <t>Contratista Documentacion y Archivo</t>
  </si>
  <si>
    <t>Cargo:</t>
  </si>
  <si>
    <t xml:space="preserve">Contratista Documentacion y Archivo </t>
  </si>
  <si>
    <t>Firma</t>
  </si>
  <si>
    <t>Bucaramanga 22 de febrero de 2017</t>
  </si>
  <si>
    <t>Lugar y fecha</t>
  </si>
  <si>
    <t>Bucaramanga 22 de febrero  de  2017</t>
  </si>
  <si>
    <t>RESOLUCIONES (001-367)</t>
  </si>
  <si>
    <t xml:space="preserve">FILA C L: B EST: 75 B: 5 </t>
  </si>
  <si>
    <t>RESOLUCIONES ( 368-662)</t>
  </si>
  <si>
    <t>RESOLUCIONES (663-1001)</t>
  </si>
  <si>
    <t>FALTANTES: 669-699-800-801-802-875-944-945-981</t>
  </si>
  <si>
    <t>RESOLUCIONES (1004-1370)</t>
  </si>
  <si>
    <t>FILA C LADO B ESTANTE  76 BANDEJA 1</t>
  </si>
  <si>
    <t>RESOLUCIONES (1371-1722)</t>
  </si>
  <si>
    <t>RESOLUCIONES ( 1723-2265)</t>
  </si>
  <si>
    <t>RESOLUCIONES (001-308)</t>
  </si>
  <si>
    <t>FALTANTES: 19-26-29-39-60-69-70-105-106-113-121-132-133-143-163-179-181-193-200-261-262-271-289-293-298-301</t>
  </si>
  <si>
    <t>RESOLUCIONES (6309-744)</t>
  </si>
  <si>
    <t>FALTANTES: 314-345-370-374-421-478-525-533-554-555-556-557-558-561-566-568-593-595-652-677-678-679-689-741</t>
  </si>
  <si>
    <t>RESOLUCIONES (745-1174)</t>
  </si>
  <si>
    <t>FALTANTES: 802-804-808-843-871-875-886-963-964-970-1061-1070-1084-1091-1136</t>
  </si>
  <si>
    <t>RESOLUCIONES (1175-1690)</t>
  </si>
  <si>
    <t>FALTANTES: 1179-1276-1401-1440-1450-1470-1545-1580</t>
  </si>
  <si>
    <t>RESOLUCIONES ( 1691-2160)</t>
  </si>
  <si>
    <t>FALTANTES: 1874-1957-2004-2032-2047-2155</t>
  </si>
  <si>
    <t>RESOLUCIONES (2161-2656)</t>
  </si>
  <si>
    <t>FALTANTES: 2181-2187-2188-2205-2212-2318-2328-2333-2358-2431-2552-2647-2648</t>
  </si>
  <si>
    <t>RESOLUCIONES (001  - 348)</t>
  </si>
  <si>
    <t xml:space="preserve"> 4/01/1988</t>
  </si>
  <si>
    <t>FALTANTES: 018,082,094,143,163,235,248,293,294,295, 323</t>
  </si>
  <si>
    <t xml:space="preserve">RESOLUCIONES (353  - 659) </t>
  </si>
  <si>
    <t xml:space="preserve">FALTANTES: 367,424,483,501,546,547,548,549,550,569,  579,649 </t>
  </si>
  <si>
    <t>RESOLUCIONES (660-1024)</t>
  </si>
  <si>
    <t>FALTANTES: 663,664,693,730,771,772,773,774,775,776, 777,778780,802,929,983,1010</t>
  </si>
  <si>
    <t>RESOLUCIONES (1025 -1327)</t>
  </si>
  <si>
    <t>FALTANTES: 1047,1048,1049,1062,1063,1064,1082,1094,1130,1131,1132,1141,1142,1143,1144,1199,1256,1283,1284,1302,</t>
  </si>
  <si>
    <t>RESOLUCIONES (1328  -1653)</t>
  </si>
  <si>
    <t xml:space="preserve"> MEDIA</t>
  </si>
  <si>
    <t>FALTANTES: 1339,1392,1485,1524,1535,1564,1578,1584,1595,1648</t>
  </si>
  <si>
    <t>FILA C LADO B ESTANTE 76 BANDEJA 2</t>
  </si>
  <si>
    <t>RESOLUCIONES  (1654 - 1962)</t>
  </si>
  <si>
    <t>FALTANTES: 1672,1684,1698,1699,1717,1718,1732,1733,1734,1735,1760,1842,1843,1883,1924,1935,1942,</t>
  </si>
  <si>
    <t>RESOLUCIONES (1963  -2348)</t>
  </si>
  <si>
    <t>FALTANTES: 2031,2050,2060,2122,2139,2165,2228,2235,2318,2320</t>
  </si>
  <si>
    <t>RESOLUCIONES (2349 -2715)</t>
  </si>
  <si>
    <t>FALTANTES: 2410,2441,2491,2524,2525,2526,2527,2528,2568,2599,26252,2649,2673,2680,2681, 2697,2709</t>
  </si>
  <si>
    <t>RESOLUCIONES (001  -294)</t>
  </si>
  <si>
    <t>FALTANTES: 035,038,049,057,065,096,111,184,195,201</t>
  </si>
  <si>
    <t>RESOLUCIONES (295 - 596)</t>
  </si>
  <si>
    <t>FALTANTES: 305,314,352,359,360,383,384,385,386,430,433,448,478,505</t>
  </si>
  <si>
    <t>RESOLUCIONES (597  -886)</t>
  </si>
  <si>
    <t>FALTANTES:  705,722,725,741,751,768,783,810,811</t>
  </si>
  <si>
    <t>RESOLUCIONES  ( 887  - 1246)</t>
  </si>
  <si>
    <t>FALTANTES: 891,969,994,1059,1061,1131,1142,1187, 1229</t>
  </si>
  <si>
    <t>RESOLUCIONES (1247 -1619)</t>
  </si>
  <si>
    <t>FALTANTES: 1288,1319,1407,1408,1433,1436,1437,1438,1439,1447,1497,1502,1568,1569,1572,1599,1602,1617</t>
  </si>
  <si>
    <t>RESOLUCIONES (1620- 1980)</t>
  </si>
  <si>
    <t>FALTANTES:1648,1756,1883,</t>
  </si>
  <si>
    <t>RESOLUCIONES (1981 -2284)</t>
  </si>
  <si>
    <t>FALTANTES: 2069,2076,2078,2112,2117,2131,2161,2204,2218</t>
  </si>
  <si>
    <t>RESOLUCIONES (2285 -2641)</t>
  </si>
  <si>
    <t>FALTANTES: 2290,2303,2321,2337,2348,2364,2426,2534,2551,2590,2592</t>
  </si>
  <si>
    <t>RESOLUCIONES  (2642- 2995)</t>
  </si>
  <si>
    <t>FALTANTES: 2647,2667,2685,2685,2711,2739,2760,2774,2775,2787,2845,2852,2864,2866,2868,2885,2908,2920,2921,2922,2945,2951,2953,2990,2991</t>
  </si>
  <si>
    <t>RESOLUCIONES  (001 -431)</t>
  </si>
  <si>
    <t>FALTANTES:  006,060,110,114,161,164,169,190</t>
  </si>
  <si>
    <t xml:space="preserve">RESOLUCIONES (432- 891)  </t>
  </si>
  <si>
    <t>FALTANTES:  477,479,517,529,582,739,750,816,871,877, 884</t>
  </si>
  <si>
    <t>RESOLUCIONES (891 -1394)</t>
  </si>
  <si>
    <t>FALTANTES: 893,898,899,967,970,971,975,982,1018,1065,1074,1105,1112,1126,1136,1140,1142,1154,1161,1166,1177,1180,1227,1253,1263,1285, 1297,1306,1207,1327,1371,1383</t>
  </si>
  <si>
    <t>FILA C LADO B ESTANTE 76 BANDEJA 3</t>
  </si>
  <si>
    <t>RESOLUCIONES (1395 - 1914)</t>
  </si>
  <si>
    <t>FALTANTES: 1498,1532,1583,1592,1747,1748,1749,1750,1751,1752,1753,1754,1755,1756,1757,1774,1813,</t>
  </si>
  <si>
    <t xml:space="preserve">RESOLUCIONES (1915 -2389) </t>
  </si>
  <si>
    <t>FALTANTES: 1921,2049,2053,2135,2169,2176,2191,2192,2193,2194,2195,2196,2214,2222,22223,2224,2257,2267,2305,2342,2349</t>
  </si>
  <si>
    <t xml:space="preserve">RESOLUCIONES  (2390 -2794) </t>
  </si>
  <si>
    <t>FALTANTES:  2426,2446,2451,2452,2453,2488,2636,2652,2701,2702,2703,2704,2705,2706,2717,2738,2742,2747</t>
  </si>
  <si>
    <t xml:space="preserve">RESOLUCIONES  (2795 -3143) </t>
  </si>
  <si>
    <t>FALTANTES:  2867,2883,2902,2914,2932,2935,2945,2969,2992,3041,3044,3058,3062,3139</t>
  </si>
  <si>
    <t>RESOLUCIONES   (001  -330)</t>
  </si>
  <si>
    <t>FALTANTES: 011,040,084,132,201,260,324</t>
  </si>
  <si>
    <t xml:space="preserve">RESOLUCIONES (331 - 660) </t>
  </si>
  <si>
    <t>FALTANTES: 356,376,377,383,384,385,389,390,393,394,429,433,437,484,512577,586,591,615,643</t>
  </si>
  <si>
    <t xml:space="preserve">RESOLUCIONES (661 -1011) </t>
  </si>
  <si>
    <t>FALTANTES: 691,692,693,704,730,800,840,870,890,902,905,950,977</t>
  </si>
  <si>
    <t xml:space="preserve">RESOLUCIONES (1117  -1761) </t>
  </si>
  <si>
    <t>FALTANTES: El empàste de los folios se encuentran alistados al reves; al igual dentro del mismo tomo no hay consecutivos de los registros: empieza con el Rad. 1117-1012 y 2036-1761. Entre los faltantes estan: 1080,1813,1815,1816,1817,1824,1825,1827,1834,1839,1931,1933,1965,1969,2006</t>
  </si>
  <si>
    <t>RESOLUCIONES ( 1547 -1118)</t>
  </si>
  <si>
    <t>FALTANTES:  1147,1150,1359,1411,1412,14471462,1476,1483,1483,1490,1516,15130,1538</t>
  </si>
  <si>
    <t xml:space="preserve">RESOLUCIONES (1760-2368) </t>
  </si>
  <si>
    <t>FALTANTES:  El empàste de los folios se encuentran alistados al reves; al igual dentro del mismo tomo no hay consecutivos de los registros: empieza con el Rad. 1760-1548 y 2534-2368                                     entre los faltantes estan: 1569,1589,1659,1686,2383,2513,2522,2523</t>
  </si>
  <si>
    <t xml:space="preserve">RESOLUCIONES (2367 -3038)  </t>
  </si>
  <si>
    <t>FALTANTES: El empàste de los folios se encuentran alistados al reves; al igual dentro del mismo tomo no hay consecutivos de los registros: empieza con el Rad. 2367-2031 y 3138-3038 entre los faltantes estan: 2045,2046,2076,2093,2099,2106,2110,2133,2139,2140,2188,2227,2231,2255,2262,2302,2315,2336,2354,2357,2361,3050,3051,3078,3085,3088,3105,3132</t>
  </si>
  <si>
    <t xml:space="preserve">RESOLUCIONES (3037 -2534) </t>
  </si>
  <si>
    <t>FALTANTES: El empàste de los folios se encuentran alistados al reves entre los faltantes estan: 2546,2555,2585,2634,2651,2711,2718,2743,2751,2757,2842,2843,2844,2895,2896,2897,28982899,2919,2925,2931,2933,2943,2966,3002</t>
  </si>
  <si>
    <t>FILA C LADO B ESTANTE 76 BANDEJA 4</t>
  </si>
  <si>
    <t>RESOLUCIONES (001  -416)</t>
  </si>
  <si>
    <t>FALTANTES: 007,012,014,074,076</t>
  </si>
  <si>
    <t xml:space="preserve">RESOLUCIONES (417 -914) </t>
  </si>
  <si>
    <t>FALTANTES:454,554,692,766,765,787,825,850,911</t>
  </si>
  <si>
    <t xml:space="preserve">RESOLUCIONES (915-1432) </t>
  </si>
  <si>
    <t>FALTANTES: 916,955,1010,1017,1030,1056,1040,1263,1262,1417,1418</t>
  </si>
  <si>
    <t xml:space="preserve">FILA C LADO B ESTANTE 76 BANDEJA 4 </t>
  </si>
  <si>
    <t>RESOLUCIONES (1434 -1884)</t>
  </si>
  <si>
    <t>FALTANTES: 1492,1517,1523,1536,1548,1586,1597,1617,1618,1619,1622,1657,1695,1696,1722,1767,1810,1834,1857,1882</t>
  </si>
  <si>
    <t>RESOLUCIONES (1885-2415)</t>
  </si>
  <si>
    <t>FALTANTES 1934,1945,1973,1987,2001,2014,2021,2045,2084,2103,2108,2113,2153,2227,2257,2270,2310,2311,2370,2412,2413,2414</t>
  </si>
  <si>
    <t xml:space="preserve">RESOLUCIONES (2416 -2819) </t>
  </si>
  <si>
    <t>FALTANTES 2427,2428,2429,2430,2431,2432,2433,2434,2435,2436,2443,2467,2477,2496,2507,2541,2579,2585,2603,2622,2654,2719,2736,2746,2761,2797,2803,2814</t>
  </si>
  <si>
    <t>RESOLUCIONES (2820- 3223)</t>
  </si>
  <si>
    <t>FALTANTES 2851,2852,2853,2908,2921,2947,2948,3006,3015,3047,3160,3218</t>
  </si>
  <si>
    <t>RESOLUCIONES (001 -500)</t>
  </si>
  <si>
    <t>FALTANTES 020,029,030,031,032,033,034,035,071,091,109,193,256,308,354,346,347,434,435,463, 480</t>
  </si>
  <si>
    <t>RESOLUCIONES (501 -1000)</t>
  </si>
  <si>
    <t>FALTANTES: 531,532,533,534,535,536,537,538,539,540, 574,627,665,709,849,895,993</t>
  </si>
  <si>
    <t>RESOLUCIONES (1001-1500)</t>
  </si>
  <si>
    <t>FALTANTES: 151,105,1065,1078,1090,11041135,11581196,1205,1219,1265,1347,1380,1411,1431,1454,1460,1461,1462,1463,1464,1465,1466,1467,1468,1469,1470,14710,1272,1473,1474,1476,1482</t>
  </si>
  <si>
    <t xml:space="preserve">RESOLUCIONES (1501 -2000) </t>
  </si>
  <si>
    <t>FALTANTES 1509,1514,1520,1529,1540,1562,1599,1629,625,1660,1669,1683,1711,1712,1713,1714,1719,1720,1721,1722,1723,1724,1715,1716,1729,1730,1731,1732,1733,1735,1736,1737,1741,1742,1743,1744,1778,1794,1796,1811,1812,1813,1814,1815,1819,18471856,1875,1876,1877,1878,1879,1894,1895,1896,1902,0918,1920,1927,1928,1929,1936,1937,1938,1957,1958,1964,1968,1969,1975,1976,1977,1978,1981,1989,1990,1991,1992</t>
  </si>
  <si>
    <t xml:space="preserve">RESOLUCIONES (2001-2500) </t>
  </si>
  <si>
    <t>FALTANTES 2011,2012,2013,2014,2023,2043,2082,2118,2120,2149,2203,2222,2229,2230,2231,2241,2242,2243,2243,2244,2263,2277,2278,2284,2339,2340,2341,2342,2362,2363,2364,2365,2366,2367,2368,2370,2371,2389,2390,2391,2392,2394,2395,2420,2421,2422,2423,2424,2425,2426,2467,2468,2469,2470,2471,2472,2474,2476,2477,2478,2479,2480</t>
  </si>
  <si>
    <t xml:space="preserve">RESOLUCIONES  (2501-3033) </t>
  </si>
  <si>
    <t>FALTANTES 2508,2510,2511,2512,2513,2514,2515,2516,2517,2518,2519,2522,2523,2524,2526,2527,2528,2530,2535,2536,2537,2538,2539,2540,2541,2542,2543,2544,2546,2547,2548,2549,2550,2551,2552,2553,2554,2555,2556,2557,2558,2559,2560,2561,2562,2563,2564,2565,2566,2567,2569,2570,2571,2572,2573,2574,2582,2583,2584,2585,2586,2587,2591,2592,2593,2594,2595,2596,2597,2598,2611,2612,2618,2626,2628,2651,2654,2655,2657,2658,2659,2660,2663,2664,2665,2666,2667,2668,2669,2670,2671,2672,2673,2674,2675,2676,2677,2678,2679,2680,2682,2683,2684,2685,2686,2687,2688,2689,2690,2691,2692,2693,2694,2696,2697,2717,2722,2725,27262727,2728,2729,2730,2731,2734,2738,2739,2740,2741,2742,2743,2744,2745,2746,2747,2748,2749,2750,2751,2752,2753,2757,2758,2759,2760,2761,2778,2779,2780,27812782,2783,2784,2785,2786,2787,2788,2792,2797,2708,2709,2801,2803,2805,2806,2807,2808,2809,2810,2811,2812,2813,2814,2815,2816,2817,2818,2819,2820,2821,2822,2823,2824,2825,2829,2830,2831,2832,2833,2834,2835,2840,2841,2842,2843,2844,2845,2846,2847,2848,2849,2850,2867,2808,2809,2870,2871,2872,2873,2874,2875,2876,2877,2878,2879,2882,2920,2923,2924,2925,2926,2927,2928,2929,2930,2931,2932,2933,2934,2938,2940,2941,2942,2943,2944,2945,2946,2947,2948,2949,2950,2951,2952,2953,2954,2957,2958,2959,2961,2967,2981,2982,2983,2984,2986,2989,2993,3002,3003,3005,3008,3010,3011,3012</t>
  </si>
  <si>
    <t>FILA C LADO B ESTANTE 76 BANDEJA 5</t>
  </si>
  <si>
    <t>RESOLUCIONES  (001  -300)</t>
  </si>
  <si>
    <t>FALTANTES 313,321,326,333,334,335,336,337,338,339,340,341,346,347,359,365,366,372,373,380,392,397,402,408,409,413,462,463,464,482,507,550,556,</t>
  </si>
  <si>
    <t xml:space="preserve">RESOLUCIONES  (301 -600)   </t>
  </si>
  <si>
    <t xml:space="preserve">RESOLUCIONES  (601  - 900) </t>
  </si>
  <si>
    <t>FALTANTES : 610,621,626,637,656,660,670,688,704,708,721,742,751,756,758,774,778789,796,825,833,838,857,859,860,864,866,867,872,875,876,880,884,8885,8886,8887,890 ,892,896,899</t>
  </si>
  <si>
    <t xml:space="preserve">RESOLUCIONES (901 -1200) </t>
  </si>
  <si>
    <t xml:space="preserve">RESOLUCIONES (1202-1500) </t>
  </si>
  <si>
    <t xml:space="preserve">RESOLUCIONES (1501-1682) </t>
  </si>
  <si>
    <t xml:space="preserve">RESOLUCIONES (001-300) </t>
  </si>
  <si>
    <t>4-03-1195</t>
  </si>
  <si>
    <t>RESOLUCIONES  (001 -300)</t>
  </si>
  <si>
    <t>FALTANTES: 03,04,05,06,07,08,09,10,11,12,13,18,20,21,22,27,52,53,75,82,85,86,97,102,137,138,142,146,155,159,167,169,170,173,184,188,192,215,236,234,247,254,257,264,270,293,294,299,281,282,297,261</t>
  </si>
  <si>
    <t>RESOLUCIONES  (301 -600)</t>
  </si>
  <si>
    <t>FALTANTES: 318,334,335,335,343,344,360,361,367,377,407,408,,409,410,,411,,417,444,459, 482,510,520,533,534</t>
  </si>
  <si>
    <t>RESOLUCIONES (601  -900)</t>
  </si>
  <si>
    <t>FALTANTES: 603,615,620,623,626,633,637,646,671,678,688,702,703,710,729,736,731,732,776,777,778,779,802,825,840,850,854,867, 875,876,885</t>
  </si>
  <si>
    <t>RESOLUCIONES  (903  -1199)</t>
  </si>
  <si>
    <t>FALTANTES: 908,909,910,917,918,937,952,961,968,980,,974,977,986,995,1613,1021,1023,1024,125,1026,1040,1052,1054,1063,1070,1077,1082,1084,1085,0892,1093,1097,1116,1136,1149,1160,1164,1195</t>
  </si>
  <si>
    <t>RESOLUCIONES (1200  -1301)</t>
  </si>
  <si>
    <t>FALTANTES: 1203,1204,1205,1206,1207,1208,1209,1210,1211,1212,1213,1214,1215,1216,1217,1218,1219,1220,1221,1222,1223,1228,1229,1231,1232,1249,1260,1261,1262,1263,1270,1271,1279,1284</t>
  </si>
  <si>
    <t>RESOLUCIONES (001  -299)</t>
  </si>
  <si>
    <t>FALTANTES: 05,07,10,14,16,19,20,27,29,87,96,110, 114,124,131,133,138,141,159,174,175,178,184,197,207,213,219,220,230,236,237, 241 ,252,262,268,282,284,287,298</t>
  </si>
  <si>
    <t>RESOLUCIONES (302 -700)</t>
  </si>
  <si>
    <t>FALTANTES: 303,306,312,327,331,334,336,337,344,348,355,356,360,365,368,371,373,396,397,411,426,427,429,434,436,442,447,452,469,478,490,494,529,581,614,615,616,624,627,630,635,640,642,667,668,672,688, 695</t>
  </si>
  <si>
    <t>RESOLUCIONES (701 - 1000)</t>
  </si>
  <si>
    <t>15/18/1996</t>
  </si>
  <si>
    <t>FALTANTES 717,721,751,753,892,198,904,915,918,904,915,918,922,942,943,954,959,965,971,977,981,987,991</t>
  </si>
  <si>
    <t>RESOLUCIONES   (1001  -1522)</t>
  </si>
  <si>
    <t>FALTANTES 1008,1009,1013,1027,1034,1036,1038,1042,1043,1044,1045,1046,1047,1048,1049,1050,1051,1052,1053,1054,1055,1057,1058,1059,1064,1074,1078,1095,1148,1162,1164,1165,1166,1171,1173,1174,1178,1179,1183,1186,1187,1188,1193,1194,1205,108,1215,1216,1218,1219,1225,1226,1238,1247,1251,1259,1263,1264,1266,1273,1286,1291,1299,1301,1302,1306,1314,1317,1318,1319,1331,1334,1335,1343,1345,1361,1370,1384,1387,1393,1402,1405,1416,1418,1421,1424,1433,1434,1437,1439,1445,145014801490,1491,1495,1496,1506,1509,1513,1514,1515,1516,1517,1518,1519,1520</t>
  </si>
  <si>
    <t>FILA A, LADO A, ESTANTE 1, BANDEJA 2</t>
  </si>
  <si>
    <t>RESOLUCIONES (7001 - 1000)</t>
  </si>
  <si>
    <t>FALTANTES 0003,0011,0015,0018,0025,0026,0032,0038,0041,0043,0049,0052,0066,0070,0076,0077,0078,0079,0080,0082,0083,0084,0088,103,107,,1110,110,111,115,119,123,126,129,136,141,143,144,148,150,152,186,189,190,191,195,217,235,241,244,262,265,272,282,283,290,294,296,297,298,302,309,310,311,312</t>
  </si>
  <si>
    <t xml:space="preserve">RESOLUCIONES  (001  -313) </t>
  </si>
  <si>
    <t>FALTANTES 319,327,337,339,343,347,349,359,364,370,378,383,412,426,428,431,432,434,439,441,450,454,470,471,481,519,520,523,527,529,532,536,537,538,540,543,550,562,564,565,578,622,</t>
  </si>
  <si>
    <t>FILA C LADO B ESTANTE 77 BANDEJA 1</t>
  </si>
  <si>
    <t>RESOLUCIONES (314  -626)</t>
  </si>
  <si>
    <t>FALTANTES 665,669,682,683,711,833,854,906</t>
  </si>
  <si>
    <t xml:space="preserve">RESOLUCIONES (627  -924) </t>
  </si>
  <si>
    <t>FALTANTES 928,963,966,993,995,1009,1012,1018,1019,1020,1028,1029,2,1032,1041,1058,1070,1074,1075,1078,1084,1093,1101,1110,1111,1112,1113,1114,1115,1116,1117,1118,1119,1120,1121,1126,1135,1136,1144,1198,1231,1237,1238,1239,1240</t>
  </si>
  <si>
    <t>RESOLUCIONES (925-  1247)</t>
  </si>
  <si>
    <t>FALTANTES 13,42,46,48,65,66,90,108,131,140,150,078,198</t>
  </si>
  <si>
    <t>RESOLUCIONES (001 -238)</t>
  </si>
  <si>
    <t>FALTANTES 248,249,250,267,076,280,308,311,322,323,324,343,346,350,360,362,370,377,389,397,404,421,428,435,461</t>
  </si>
  <si>
    <t>RESOLUCIONES (239  -492)</t>
  </si>
  <si>
    <t>31/06/1998</t>
  </si>
  <si>
    <t>FALTANTES 498,550,562,583,592,593,602,603,608,609,610,611,612,613,614,615,616,617,618,619,620,621,622,623,624,625,626,627,628,629,630,635,646,669,670,614,678,679,680,681,682,683,684,685,686,687,688,689,690,691,692,693,694,695,696,697,698,699,700,701,702,725,730,740,753,780,796,801,811</t>
  </si>
  <si>
    <t>RESOLUCIONES (493 - 819)</t>
  </si>
  <si>
    <t>FALTANTES  828,829,830,849,859,865,896,909,910,921,933,973,1019,1020,1021,1022,1023,1024,1025,1026,1027,1028,1029,1030,1031,1032,1033,1034,1035,1036,1037,1038,1039,1040,1041,1042,1043,1044,1045,1046,1047,1048,1049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1132,1133,1134,1135,1136,1137,11381139,1140,1141,1142,1143,1144,1145,1146,1147,1148,1149,1150,1151,1152,1153,1154,1155,1156,1157,1158,1159,1160,1161,1162,1163,1164,1165,1166,1167,1168,1182,1189,1194,1195,1209,1210,1212</t>
  </si>
  <si>
    <t>RESOLUCIONES (820  -1229)</t>
  </si>
  <si>
    <t>FALTANTES 10,55,82,102,103,108,141,144,165,174,183,184,185,1867,191,212,217,218,219,224,229,233,238,251,252,266,287</t>
  </si>
  <si>
    <t>RESOLUCIONES (001  -301)</t>
  </si>
  <si>
    <t>FALTANTES 328,329,330,332,356,361,394,398,408,414,427,430,431,432,437,438,440,468,478,507,528,540</t>
  </si>
  <si>
    <t>RESOLUCIONES (302  -547)</t>
  </si>
  <si>
    <t>FALTANTES 550,554,555,560,563,564,648,652,667,680,712,713,739,741</t>
  </si>
  <si>
    <t xml:space="preserve">RESOLUCIONES (548  -759) </t>
  </si>
  <si>
    <t>FALTANTES: 786,823,832,848,850,858,870,876,877,896,901,910,919,926,948</t>
  </si>
  <si>
    <t>RESOLUCIONES (761  - 957)</t>
  </si>
  <si>
    <t>FALTANTES 965,966,1000,1012,1020,1029,1037,1042,1046,1048,1055,10591063,1072,1083,1089,1090,1091,192,1093,1094,1095,1096,1097,1098,1099,1100,1101,1102,1103,104,1105,1106,1107,1108,1109,1110,1111,1112,1113,11140,1115,1116,1117,1118,1119,11201124,1125,1126,1127,1130,1132,1133,1134,1135,1136,1137,1138,1139,1140,1141,1142,1143,1144,1145,1146,1147,1148,1149,1150,151,1152,1153,1154,1155,1156,1157,1158,1159,11601165,1173,1174,1188,1189,1213,1218,1219,1220</t>
  </si>
  <si>
    <t>RESOLUCIONES (958 -1225)</t>
  </si>
  <si>
    <t>FALTANTES 05,07,15,22,33,37,55,63,82,101,110,131,134,152,163,184,184,194,198,199,212,214217,223,226</t>
  </si>
  <si>
    <t>RESOLUCIONES (001  -242)</t>
  </si>
  <si>
    <t>FALTANTES: 249,250,253,284,297,318,324,347,361,362,363,365,376,404,408,426,432,437,449,468,485,496</t>
  </si>
  <si>
    <t>FILA C LADO B ESTANTE 77 BANDEJA 2</t>
  </si>
  <si>
    <t>RESOLUCIONES (243  - 529)</t>
  </si>
  <si>
    <t>FALTANTES  572,574,583,592,596,598,599,623,645,653,677,678,679,706,707</t>
  </si>
  <si>
    <t>RESOLUCIONES (530 -712)</t>
  </si>
  <si>
    <t>FALTANTES 740,742,751,757,769,809,820,823,837,840,870,871,872,877</t>
  </si>
  <si>
    <t>RESOLUCIONES  (713  -888)</t>
  </si>
  <si>
    <t>FALTANTES:898,899,904,931,940,949,951,973,976,987,990,991,999,1032,1035</t>
  </si>
  <si>
    <t>RESOLUCIONES (889 -1036)</t>
  </si>
  <si>
    <t>FALTANTES 1039,1044,1047,1049,1050,1052,1058,1072,1073,1077,1078,1079,1080,1081,1084,1090,1102,1110,1112,1162,1164,1169,1170,1176,1177,1178,1186,1188</t>
  </si>
  <si>
    <t>RESOLUCIONES (1037  -1181)</t>
  </si>
  <si>
    <t xml:space="preserve">ESTANTE 1, BANDEJA1, LADO A, FILA A, CAJA 002        </t>
  </si>
  <si>
    <t>STANTE 1, BANDEJA1, LADO A, FILA A, CAJA 003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</si>
  <si>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EF-INF.EJECUTIVO ANUAL DE C.I.G-INFO. DE LA CONTRALORIA</t>
  </si>
  <si>
    <t>COPIA DE ESCRITURAS 391-147</t>
  </si>
  <si>
    <t>ESTANTE 3 BANDEJA 2</t>
  </si>
  <si>
    <t>FILA D LADO B ESTANTE 91 BANDEJA  4</t>
  </si>
  <si>
    <t>FILA D LADO B ESTANTE 91 BANDEJA  5</t>
  </si>
  <si>
    <t>RESOLUCIONES (001  -224)</t>
  </si>
  <si>
    <t>FALTANTES 38,39,44,54,57,82,84,90,99,101,115,134,147,153,161,170,189.206</t>
  </si>
  <si>
    <t xml:space="preserve">RESOLUCIONES (225  -463) </t>
  </si>
  <si>
    <t>FALTANTES 254,264,265,276,277,278,285,286,294,295,296,310,311,313,315,330,355,356,380,399,405,412,417,454,</t>
  </si>
  <si>
    <t>RESOLUCIONES (464  - 663)</t>
  </si>
  <si>
    <t>FALTANTES 499,507524,547,554,586,625,648,654,655</t>
  </si>
  <si>
    <t>RESOLUCIONES (666  -890)</t>
  </si>
  <si>
    <t>FALTANTES 667,671,687,746,748,769,797,828,833,834,865,873,874,887</t>
  </si>
  <si>
    <t>RESOLUCIONES (891 - 1149)</t>
  </si>
  <si>
    <t>FALTANTES 899,913,961,963,978,997,998,1017,1022,1023,1024,1025,1035,1036,1037,1038,1052,1057,1058,1063,1064,10651066,1067,1087,1115,1121,1126</t>
  </si>
  <si>
    <t>RESOLUCIONES (1150  -1286)</t>
  </si>
  <si>
    <t>FALTANTES 1151,1163,1180,1193,1214,1224,1241,1242,1261,1262,1264,1265,1266</t>
  </si>
  <si>
    <t>RESOLUCIONES (1287  -1513)</t>
  </si>
  <si>
    <t>FALTANTES 1288,1332,1352,1353,1357,1358,1366,1367,1384,1418,1422,1423,1432,1437,1484,1485,1508</t>
  </si>
  <si>
    <t>RESOLUCIONES (001  -111)</t>
  </si>
  <si>
    <t>FALTANTES 03,53,54,79,81,98</t>
  </si>
  <si>
    <t>RESOLUCIONES  (112  -291)</t>
  </si>
  <si>
    <t>FALTANTES 114,121,122,126,127,143,151,156,168,169,191,192,197,198,208,209,211.212.213,214,215,216,226,231,235,236,249,153,263,267,275</t>
  </si>
  <si>
    <t xml:space="preserve">FILA D LADO B ESTANTE 91 BANDEJA 5 </t>
  </si>
  <si>
    <t>RESOLUCIONES (293  - 569)</t>
  </si>
  <si>
    <t>FALTANTES 320,332,341,341,342,350,358,388,389,404,405,406,417,420,427,428,429,430,431,432,433,434,435,436,437,438,439,440,441,442,443,444,445,446,447,448,449,450,451,452,453,454,455,456,474,475,479,480,494,496,497,517,530,546,547,548,549,550</t>
  </si>
  <si>
    <t>RESOLUCIONES (577  -799)</t>
  </si>
  <si>
    <t>FALTANTES 586,592,593,594,595,610,617,619,620,621,623,624,636,637,640,643,649,655,6556,667,676,679,687,688,689,690,693,699,704,751,756,760,763,766,772,773</t>
  </si>
  <si>
    <t>RESOLUCIONES (780  - 917)</t>
  </si>
  <si>
    <t>FALTANTES 781,784,785,786,787,788,792,830,835,840,841,846,850,851,875,876,885,886,891,892,898,899,910</t>
  </si>
  <si>
    <t>RESOLUCIONES (918  -1074)</t>
  </si>
  <si>
    <t>FALTANTES 925,966,970,972,979,988,989,992,1013,1022,1055,1056,1067,1073</t>
  </si>
  <si>
    <t xml:space="preserve">FILA D LADO B ESTANTE 92 BANDEJA 1 </t>
  </si>
  <si>
    <t xml:space="preserve">RESOLUCIONES  (1076 -1222) </t>
  </si>
  <si>
    <t>FALTANTES 1089,1103,110,1149,1150,1158,1168,1179,1180,1181,1182,1185</t>
  </si>
  <si>
    <t>RESOLUCIONES(001 -100)</t>
  </si>
  <si>
    <t>FALTANTES 06,07,11,21,28,31,32,39,41,54,55,63,64,65,80,90,93,97,98</t>
  </si>
  <si>
    <t xml:space="preserve">RESOLUCIONES (1012-200)  </t>
  </si>
  <si>
    <t>FALTANTES 101, 103,107,111,119,121,131,137,141,142,143,149,173,183,184,187,196</t>
  </si>
  <si>
    <t xml:space="preserve">RESOLUCIONES (202 -300) </t>
  </si>
  <si>
    <t>FALTANTES: 250,255,256,261,275</t>
  </si>
  <si>
    <t>RESOLUCIONES (301  -400)</t>
  </si>
  <si>
    <t>FALTANTES 365,370,273,386,387,388,389,393</t>
  </si>
  <si>
    <t>RESOLUCIONES  (401  -500)</t>
  </si>
  <si>
    <t>FALTANTES 410,411,420,421,423,439,453,472,473,476,478,488,499</t>
  </si>
  <si>
    <t xml:space="preserve">RESOLUCIONES  (501  -600) </t>
  </si>
  <si>
    <t>FALTANTES 505,506,523,558,563,566,567,572,577,578,579,584,586,587,589,592,593,596</t>
  </si>
  <si>
    <t>RESOLUCIONES  (601 -700)</t>
  </si>
  <si>
    <t>20/0872003</t>
  </si>
  <si>
    <t>FALTANTES 620,623,624,627,652,654,655,665,673,674,675,681,682,693,694</t>
  </si>
  <si>
    <t>RESOLUCIONES (701 -798)</t>
  </si>
  <si>
    <t>FALTANTES 703,709,718,719,720,747,748,757,762,763,764</t>
  </si>
  <si>
    <t>RESOLUCIONES (803 - 899)</t>
  </si>
  <si>
    <t>FALTANTES 806,807,810,812,820,856,860,865,886,887,893</t>
  </si>
  <si>
    <t xml:space="preserve">RESOLUCIONES (903 -1000) </t>
  </si>
  <si>
    <t>FALTANTES 909,913,931,932,933,934,937,943,947,948,959,961,962,963,974,977,979,986,987,990,997,998,999</t>
  </si>
  <si>
    <t xml:space="preserve">RESOLUCIONES (1001 -1099) </t>
  </si>
  <si>
    <t>FALTANTES 1005,1023,1025,1027,1028,1038,1039,1041,1097,1098</t>
  </si>
  <si>
    <t>RESOLUCIONES (1102  -1161)</t>
  </si>
  <si>
    <t>FALTANTES 1104,1105,1111,1112,1124,1125,1133,1134,1136,1143,1144,1147,1148,1151,1159</t>
  </si>
  <si>
    <t>RESOLUCIONES (001  -129)</t>
  </si>
  <si>
    <t>FALTANTES 05,21,22,23,24,26,27,28,30,34,43,92,109,119,120</t>
  </si>
  <si>
    <t>RESOLUCIONES (130 -284)</t>
  </si>
  <si>
    <t>FALTANTES 147,200,202,232,280</t>
  </si>
  <si>
    <t>RESOLUCIONES (285  -479)</t>
  </si>
  <si>
    <t>22/0672004</t>
  </si>
  <si>
    <t>FALTANTES 308,365,366,419,434,471</t>
  </si>
  <si>
    <t>RESOLUCIONES (480  -662)</t>
  </si>
  <si>
    <t>0410/2004</t>
  </si>
  <si>
    <t>31/1272004</t>
  </si>
  <si>
    <t>FALTANTES 576,577,588,655,637</t>
  </si>
  <si>
    <t>RESOLUCIONES (001  -131)</t>
  </si>
  <si>
    <t>FALTANTES 32,33</t>
  </si>
  <si>
    <t>RESOLUCIONES (132  -306)</t>
  </si>
  <si>
    <t>FALTANTES 165,170,172,182,183,185,191,198,199,237,243,304</t>
  </si>
  <si>
    <t>RESOLUCIONES (307  -472)</t>
  </si>
  <si>
    <t>30/0672005</t>
  </si>
  <si>
    <t>FALTANTES 334,341,343,450,361,424,439,456</t>
  </si>
  <si>
    <t>Fecha: 03/03/2009</t>
  </si>
  <si>
    <t xml:space="preserve">DEPENDENCIA PRODUCTORA: Control Interno y Gestion ( ARCHIVO DE GESTION) </t>
  </si>
  <si>
    <t>100-9.0</t>
  </si>
  <si>
    <t>INFORMES: AUDITORIA ENF. INT. VIGENCIA 2003</t>
  </si>
  <si>
    <t>ALTO</t>
  </si>
  <si>
    <t>FILA B, LADO A , ESTANTE 35, BANDEJA 3</t>
  </si>
  <si>
    <t>100-9.0-62</t>
  </si>
  <si>
    <t>INFORMES A ENTES DE CONTROL; CONTRALORIA MUNICIPAL DE BGA</t>
  </si>
  <si>
    <t>INFORMES: AUDITORIA ENF. INT. VIG 2004</t>
  </si>
  <si>
    <t xml:space="preserve">ALTO </t>
  </si>
  <si>
    <t>INFORMES A ENTES DE CONTROL: CONTRALORIA MUNICIPAL DE BGA</t>
  </si>
  <si>
    <t>INFORMES AUDITORIA DE GESTION VIG 2004</t>
  </si>
  <si>
    <t>INFORMES A ENTES DE CONTROL CONTRALORIA MUNICIPAL DE BGA</t>
  </si>
  <si>
    <t>INFORMES AUDITORIAS ESPECIALES CONTRATACION VIG 2004</t>
  </si>
  <si>
    <t xml:space="preserve">LYDA ORTIZ </t>
  </si>
  <si>
    <t>LAURA TERESA GOMEZ</t>
  </si>
  <si>
    <t>CARGO:</t>
  </si>
  <si>
    <t>SECRETARIA GRADO 5</t>
  </si>
  <si>
    <t>CONTRATISTA ARCHIVO CENTRAL</t>
  </si>
  <si>
    <t>Documentación y Archivo enero de 2009</t>
  </si>
  <si>
    <t>+</t>
  </si>
  <si>
    <t xml:space="preserve">INFORMES A ENTES DE CONTROL </t>
  </si>
  <si>
    <t>Fecha: 07/07/2011</t>
  </si>
  <si>
    <t>DEPENDENCIA PRODUCTORA:  CONTROL INTERNO</t>
  </si>
  <si>
    <t>CONSEJO ASESOR  (SOFWARE</t>
  </si>
  <si>
    <t>23.2.2009</t>
  </si>
  <si>
    <t>X</t>
  </si>
  <si>
    <t xml:space="preserve">PAPEL </t>
  </si>
  <si>
    <t>FILA C LADO A ESTANTE 99 BANDEJA 5</t>
  </si>
  <si>
    <t>CONTRALORIA MUNICIPAL, AUDITORIA GUBERN.2009</t>
  </si>
  <si>
    <t>09.2-2010</t>
  </si>
  <si>
    <t>20.11.2011</t>
  </si>
  <si>
    <t>100-1.3</t>
  </si>
  <si>
    <t>AUDITORIAS (CIG.)</t>
  </si>
  <si>
    <t>100-1.3-18</t>
  </si>
  <si>
    <t>AUDITORIAS DE GESTION</t>
  </si>
  <si>
    <t>CONTABILIDAD</t>
  </si>
  <si>
    <t>Marzo.2010</t>
  </si>
  <si>
    <t>09.06.2010</t>
  </si>
  <si>
    <t>FILA D LADO B ESTANTE 99 BANDEJA 4</t>
  </si>
  <si>
    <t>CONTROL VIAL (Digitacion, Gtabacion de comparendos)</t>
  </si>
  <si>
    <t>12.4.2010</t>
  </si>
  <si>
    <t xml:space="preserve">INSPECCION QUINTA </t>
  </si>
  <si>
    <t>7.04.2010</t>
  </si>
  <si>
    <t>INGRESOS Y EGRESOS MENSUALES  MES DE ENERO</t>
  </si>
  <si>
    <t>22.4.2010</t>
  </si>
  <si>
    <t>CONTROL VIAL ( COMPARENDOS MAL ELABORADOS)</t>
  </si>
  <si>
    <t>23.4.2010</t>
  </si>
  <si>
    <t>INGRESOS Y EGRESOS MENSUALES MES DE FERERO</t>
  </si>
  <si>
    <t>26.4.2010</t>
  </si>
  <si>
    <t>INGRESOS Y EGRESOS MENSUALES MES DE MARZO</t>
  </si>
  <si>
    <t>30.04.2010</t>
  </si>
  <si>
    <t>INFORME CONTADURIA GENERAL</t>
  </si>
  <si>
    <t>04.05.2010</t>
  </si>
  <si>
    <t>CONTROL INTERNO DISCIPLINARIO</t>
  </si>
  <si>
    <t>23.05.2010</t>
  </si>
  <si>
    <t>INGRESOS Y EGRESOS MENSUALES MES DE ABRIL</t>
  </si>
  <si>
    <t>30.5.2010</t>
  </si>
  <si>
    <t>CONCILIACIONES BANCARIAS BANCO POPULAR</t>
  </si>
  <si>
    <t>1.02.2010</t>
  </si>
  <si>
    <t>EJECUCIONES FISCALES</t>
  </si>
  <si>
    <t>9.06.2010</t>
  </si>
  <si>
    <t>INSPECCION PRIMERA</t>
  </si>
  <si>
    <t>10.5.2010</t>
  </si>
  <si>
    <t>03.08.2010</t>
  </si>
  <si>
    <t>CONTROL VIAL ( GRABACION E COMPARENDOS )</t>
  </si>
  <si>
    <t>MAYO 2010</t>
  </si>
  <si>
    <t>INGRESOS Y EGRESOS MENSUALES MES DE MAYO</t>
  </si>
  <si>
    <t>18.6.2010</t>
  </si>
  <si>
    <t>INGRESOS Y EGRESOS MENSUALES MES DE JUNIO</t>
  </si>
  <si>
    <t>27.6.2010</t>
  </si>
  <si>
    <t>GRABACION DE COMPARENDOS MES DE JUNIO</t>
  </si>
  <si>
    <t>SIN</t>
  </si>
  <si>
    <t>GRABACION DE COMPARENDOS MES DE JULIO</t>
  </si>
  <si>
    <t>INFORME FINANCIERO A LA CONTADURIA GENERAL</t>
  </si>
  <si>
    <t>29.7.2010</t>
  </si>
  <si>
    <t>25.10.2010</t>
  </si>
  <si>
    <t xml:space="preserve">CONTABILIZACION DE CARTERA </t>
  </si>
  <si>
    <t>11.8.2010</t>
  </si>
  <si>
    <t>INGRESOS Y EGRESOS MENSUALES MES DE JULIO</t>
  </si>
  <si>
    <t>17.8.2010</t>
  </si>
  <si>
    <t>CENTRO DIAGNOSTICO AUTOMOTOR</t>
  </si>
  <si>
    <t>25.8.2010</t>
  </si>
  <si>
    <t>SERVICIOS PUBLICOS DOMICILIARIOS</t>
  </si>
  <si>
    <t>01.09.2010</t>
  </si>
  <si>
    <t>POLIZA DE SEGURO DE VIDA DE LOS FUNCIONARIOS</t>
  </si>
  <si>
    <t>23.9.2010</t>
  </si>
  <si>
    <t>CONTROL VIAL (Combustible, y Radios, )</t>
  </si>
  <si>
    <t>4.10.2010</t>
  </si>
  <si>
    <t>INFORME DE INGRESOS Y EGRESOS DEL AGOSTO</t>
  </si>
  <si>
    <t>27.9.2010</t>
  </si>
  <si>
    <t xml:space="preserve">SUMINISTRO DE COMBUSTIBLE </t>
  </si>
  <si>
    <t>20.10.2010</t>
  </si>
  <si>
    <t>INSPECCION CUARTA</t>
  </si>
  <si>
    <t>CULTURA VIAL</t>
  </si>
  <si>
    <t>15.10.2010</t>
  </si>
  <si>
    <t>29.12.2010</t>
  </si>
  <si>
    <t>SEÑALIZACION</t>
  </si>
  <si>
    <t>22.10.2010</t>
  </si>
  <si>
    <t>2.11.2010</t>
  </si>
  <si>
    <t>INFORME FINANCIERO CONTADURIA GENERAL</t>
  </si>
  <si>
    <t>19.11.2010</t>
  </si>
  <si>
    <t>CONTABILIZACION DE CARTERA</t>
  </si>
  <si>
    <t>LICENCIAS DE CONDUCCION</t>
  </si>
  <si>
    <t xml:space="preserve">ARQUEO CAJA MENOR </t>
  </si>
  <si>
    <t>ALMACEN E INVENTARIOS</t>
  </si>
  <si>
    <t>DIC 2010</t>
  </si>
  <si>
    <t>GRABACION DE COMPAREND0S NOVIEMBRE Y DICIEM.</t>
  </si>
  <si>
    <t>REGISTRO AUTOMOTOR</t>
  </si>
  <si>
    <t>26.11.2010</t>
  </si>
  <si>
    <t>PLANEAMIENTO VIAL Y SEMAFORIZACION Y OLA VERDE</t>
  </si>
  <si>
    <t>DIC/2010</t>
  </si>
  <si>
    <t>LYDA VICTORIA ORTIZ CAPACHO</t>
  </si>
  <si>
    <t>ROSALBA RAMOS</t>
  </si>
  <si>
    <t>SECRETARIA</t>
  </si>
  <si>
    <t>C.P.S.</t>
  </si>
  <si>
    <t>RESOLUCIONES (473 -620)</t>
  </si>
  <si>
    <t>FALTANTES 474,480,612,615,</t>
  </si>
  <si>
    <t>FILA D LADO B ESTANTE 92 BANDEJA 2</t>
  </si>
  <si>
    <t>RESOLUCIONES (001 - 079)</t>
  </si>
  <si>
    <t>FALTANTES 18,31,32</t>
  </si>
  <si>
    <t>RESOLUCIONES (080 -126)</t>
  </si>
  <si>
    <t>FALTANTES 97</t>
  </si>
  <si>
    <t>RESOLUCIONES (127 -196)</t>
  </si>
  <si>
    <t>FALTANTES 132,189</t>
  </si>
  <si>
    <t>RESOLUCIONES (197 -280)</t>
  </si>
  <si>
    <t xml:space="preserve">FALTANTES 279 </t>
  </si>
  <si>
    <t>RESOLUCIONES (281 -365)</t>
  </si>
  <si>
    <t>RESOLUCIONES (366 -445)</t>
  </si>
  <si>
    <t>RESOLUCIONES (446- 483)</t>
  </si>
  <si>
    <t xml:space="preserve">RESOLUCIONES (484-545) </t>
  </si>
  <si>
    <t xml:space="preserve">RESOLUCIONES (546 -635) </t>
  </si>
  <si>
    <t xml:space="preserve">RESOLUCIONES (636 -721) </t>
  </si>
  <si>
    <t xml:space="preserve">RESOLUCIONES (722  -826) </t>
  </si>
  <si>
    <t xml:space="preserve">RESOLUCIONES (827 -894) </t>
  </si>
  <si>
    <t>FALTANTES 831,832,840,879,886,895</t>
  </si>
  <si>
    <t xml:space="preserve">FILA D LADO B ESTANTE 92 BANDEJA 3 </t>
  </si>
  <si>
    <t xml:space="preserve">RESOLUCIONES (896-  1024) </t>
  </si>
  <si>
    <t>FALTANTES 915,926,964,965,985,1023</t>
  </si>
  <si>
    <t xml:space="preserve">RESOLUCIONES (047  -077) </t>
  </si>
  <si>
    <t>Resoluciones de enero no estan no hay</t>
  </si>
  <si>
    <t xml:space="preserve">RESOLUCIONES (078 - 102)  </t>
  </si>
  <si>
    <t xml:space="preserve">RESOLUCIONES (103 -  174) </t>
  </si>
  <si>
    <t>FALTANTES 149,165</t>
  </si>
  <si>
    <t>RESOLUCIONES  (175  -209)</t>
  </si>
  <si>
    <t>FALTANTES 181</t>
  </si>
  <si>
    <t xml:space="preserve">RESOLUCIONES (210  -260) </t>
  </si>
  <si>
    <t>RESOLUCIONES (261  -312)</t>
  </si>
  <si>
    <t>RESOLUCIONES (313 -  359)</t>
  </si>
  <si>
    <t>FALTANTES 351,352</t>
  </si>
  <si>
    <t xml:space="preserve">RESOLUCIONES (360 -393) </t>
  </si>
  <si>
    <t>RESOLUCIONES (394  -431)</t>
  </si>
  <si>
    <t>FALTANTES 403,419</t>
  </si>
  <si>
    <t xml:space="preserve">RESOLUCIONES (432 -469) </t>
  </si>
  <si>
    <t>FALTANTES 451</t>
  </si>
  <si>
    <t>FILA D LADO B ESTANTE 92 BANDEJA 4</t>
  </si>
  <si>
    <t xml:space="preserve">RESOLUCIONES (470- 512) </t>
  </si>
  <si>
    <t>FALTANTES 504</t>
  </si>
  <si>
    <t>RESOLUCIONES (513 -557)</t>
  </si>
  <si>
    <t>RESOLUCIONES (558 -661)</t>
  </si>
  <si>
    <t>FALTANTES 639,651,659,657</t>
  </si>
  <si>
    <t>RESOLUCIONES (001 -053)</t>
  </si>
  <si>
    <t>FALTANTES 45,46</t>
  </si>
  <si>
    <t>RESOLUCIONES (054 -107)</t>
  </si>
  <si>
    <t>FALTANTES 55</t>
  </si>
  <si>
    <t>RESOLUCIONES (108 -151)</t>
  </si>
  <si>
    <t>FALTANTES 113,122,124</t>
  </si>
  <si>
    <t>RESOLUCIONES (152 - 203)</t>
  </si>
  <si>
    <t>FALTANTES 174</t>
  </si>
  <si>
    <t>RESOLUCIONES (204-230)</t>
  </si>
  <si>
    <t>RESOLUCIONES  (231 -274)</t>
  </si>
  <si>
    <t>RESOLUCIONES (275-321)</t>
  </si>
  <si>
    <t>RESOLUCIONES (322-347)</t>
  </si>
  <si>
    <t>RESOLUCIONES (348 -370)</t>
  </si>
  <si>
    <t>RESOLUCIONES (371 -404)</t>
  </si>
  <si>
    <t>RESOLUCIONES (405-439)</t>
  </si>
  <si>
    <t>FALTANTES 418</t>
  </si>
  <si>
    <t>RESOLUCIONES (440 -490)</t>
  </si>
  <si>
    <t xml:space="preserve">FALTANTES 442,458 </t>
  </si>
  <si>
    <t>RESOLUCIONES (001  -021)</t>
  </si>
  <si>
    <t>FILA D LADO B ESTANTE 92 BANDEJA 5</t>
  </si>
  <si>
    <t>RESOLUCIONES  (022-076)</t>
  </si>
  <si>
    <t>FALTANTES 48,67</t>
  </si>
  <si>
    <t>RESOLUCIONES (077- 113)</t>
  </si>
  <si>
    <t>RESOLUCIONES (114 -173)</t>
  </si>
  <si>
    <t>RESOLUCIONES (174 -210)</t>
  </si>
  <si>
    <t>RESOLUCIONES (211 -245)</t>
  </si>
  <si>
    <t>RESOLUCIONES (246- 288)</t>
  </si>
  <si>
    <t>RESOLUCIONES (289 -331)</t>
  </si>
  <si>
    <t>FALTANTES 314,324</t>
  </si>
  <si>
    <t>RESOLUCIONES  (332 -426)</t>
  </si>
  <si>
    <t>FALTANTES 388</t>
  </si>
  <si>
    <t>RESOLUCIONES (427 -496)</t>
  </si>
  <si>
    <t>FALTANTES 494, 495</t>
  </si>
  <si>
    <t>RESOLUCIONES (497- 548)</t>
  </si>
  <si>
    <t>FALTANTES 538</t>
  </si>
  <si>
    <t>RESOLUCIONES (549 -602)</t>
  </si>
  <si>
    <t>RESOLUCIONES (001 -043)</t>
  </si>
  <si>
    <t>RESOLUCIONES (044 - 076)</t>
  </si>
  <si>
    <t>RESOLUCIONES (077-125)</t>
  </si>
  <si>
    <t>RESOLUCIONES ( 127 -201)</t>
  </si>
  <si>
    <t>g</t>
  </si>
  <si>
    <t>RESOLUCIONES (202 - 231)</t>
  </si>
  <si>
    <t>FALTANTES 229</t>
  </si>
  <si>
    <t>RESOLUCIONES (232-291)</t>
  </si>
  <si>
    <t>FALTANTES 278</t>
  </si>
  <si>
    <t>FILA D LADO B ESTANTE 93 BANDEJA 1</t>
  </si>
  <si>
    <t>RESOLUCIONES (292 -315)</t>
  </si>
  <si>
    <t xml:space="preserve">NO HAY 316 A 331 </t>
  </si>
  <si>
    <t>RESOLUCIONES (332-441)</t>
  </si>
  <si>
    <t>RESOLUCIONES (442 -547)</t>
  </si>
  <si>
    <t>RESOLUCIONES  ( 548- 631)</t>
  </si>
  <si>
    <t xml:space="preserve">RESOLUCIONES  (632-671) </t>
  </si>
  <si>
    <t xml:space="preserve">RESOLUCIONES (673-708)  </t>
  </si>
  <si>
    <t>30711/2010</t>
  </si>
  <si>
    <t>FALTANTES  672,705, 706</t>
  </si>
  <si>
    <t>RESOLUCIONES  (709  - 764)</t>
  </si>
  <si>
    <t>Bucaramanga 03 de marzo de 2017</t>
  </si>
  <si>
    <t>DEPENDENCIA PRODUCTORA: Control Interno y Gestion ( ARCHIVO DE GESTION)</t>
  </si>
  <si>
    <t>100.3</t>
  </si>
  <si>
    <t>AUDITORIAS (C.I.G.)</t>
  </si>
  <si>
    <t>ARCHIVO DE GESTION EN TRAMITE DE CADA OFICINA</t>
  </si>
  <si>
    <t xml:space="preserve">INFORME DE AUDITORIAS INTERNAS </t>
  </si>
  <si>
    <t>100.6</t>
  </si>
  <si>
    <t>EVALUACION Y SEGEGUIMIENTO DEL MODELO</t>
  </si>
  <si>
    <t>EVALUACION E INFORMES POR DEPENDENCIAS</t>
  </si>
  <si>
    <t>ACTA DE COMITÉ DE COORDINACION</t>
  </si>
  <si>
    <t>100.9</t>
  </si>
  <si>
    <r>
      <rPr>
        <sz val="8"/>
        <color theme="1"/>
        <rFont val="Arial"/>
      </rPr>
      <t>I</t>
    </r>
    <r>
      <rPr>
        <b/>
        <sz val="8"/>
        <color theme="1"/>
        <rFont val="Arial"/>
      </rPr>
      <t>NFORMES</t>
    </r>
  </si>
  <si>
    <t>INFORME EJECUTIVO ANUAL</t>
  </si>
  <si>
    <t>INFORME DEL SOFTWARE CONSEJO ASESOR</t>
  </si>
  <si>
    <t>INFORME RENDICION DE CUENTA</t>
  </si>
  <si>
    <t>100.18</t>
  </si>
  <si>
    <t>100-5.0</t>
  </si>
  <si>
    <t>EVALUACION Y SEGUIMIENTO DEL MODELO</t>
  </si>
  <si>
    <t>FILA B, LADO A, ESTANTE 35, BANDEJA 3</t>
  </si>
  <si>
    <t>100-5.0-52</t>
  </si>
  <si>
    <t xml:space="preserve">EVALUACION Y SEGUIMIENTO AL MODELO ESTANDAR </t>
  </si>
  <si>
    <t>INFORME DE ADITORIAS INTERNAS</t>
  </si>
  <si>
    <t xml:space="preserve">EVALUACION Y SEGUIMIENTO DEL MODELO </t>
  </si>
  <si>
    <t>ESTÁNDAR DE C.I. MECI (C.I.G)</t>
  </si>
  <si>
    <t xml:space="preserve">ACTA DE COMITÉ DE COORDINACION </t>
  </si>
  <si>
    <t>PACTO POR LA TRANSPARENCIA</t>
  </si>
  <si>
    <t>100-1.0</t>
  </si>
  <si>
    <t>FILA B, LADO A, ESTANTE 35, BANDEJA 2</t>
  </si>
  <si>
    <t>100-1.0-05</t>
  </si>
  <si>
    <t xml:space="preserve">ACTAS COMITÉ DE COORDINACION CONTROL INTERNO </t>
  </si>
  <si>
    <t>ACTA COMITÉ COORDINACION CONTROL INTERNO</t>
  </si>
  <si>
    <t>INFORME DE AUDITORIAS INTERNAS</t>
  </si>
  <si>
    <t>ESTÁNDAR DE C.I. MECI (C.I.G.)</t>
  </si>
  <si>
    <t>INFORMES EJECUCION PLAN DE ACCION</t>
  </si>
  <si>
    <t>INFORME DEL SOFTWARE CONSEJO ASESOR  (C.I.G.)</t>
  </si>
  <si>
    <t>INFORME RENDICION DE CUENTAS (C.I.G.)</t>
  </si>
  <si>
    <t>PROGRAMA ANUAL DE AUDITORIA</t>
  </si>
  <si>
    <t>PLAN DE AUDITORIA</t>
  </si>
  <si>
    <t>IMFORMES</t>
  </si>
  <si>
    <t>EJECUCION PLAN DE ACCION</t>
  </si>
  <si>
    <t>EJECUTIVO ANUAL</t>
  </si>
  <si>
    <t>SOFTWARE CONSEJO ASESOR</t>
  </si>
  <si>
    <t>RENDICION DE CUENTA</t>
  </si>
  <si>
    <t>INFORMES DE GESTION</t>
  </si>
  <si>
    <t>CALIFICACION MECI DAFP</t>
  </si>
  <si>
    <t>EVALUACION E INFORMES POR DEPENDNECIA</t>
  </si>
  <si>
    <t xml:space="preserve">FORMATOS DE AUTO EVALUACION </t>
  </si>
  <si>
    <t>ACTA DE COMITÉ COODINACION</t>
  </si>
  <si>
    <t>AUDITORIAS (C.I.G)</t>
  </si>
  <si>
    <t xml:space="preserve">AUDITORIAS DE GESTION </t>
  </si>
  <si>
    <t>INFORMES AUD. CONTRATO COCESION 001 CMBDE 2003</t>
  </si>
  <si>
    <t xml:space="preserve">INFORMES IMPACTO AMBIENTAL </t>
  </si>
  <si>
    <t>INFORMES AUDITORIA FINANCIERA VIG 2006</t>
  </si>
  <si>
    <t>INFORMES AUDITORIAS INTEGRAL VIG 2006</t>
  </si>
  <si>
    <t xml:space="preserve">INFORMES SOLICITUD PROCESOS ADMTVOS X COMPARENDO </t>
  </si>
  <si>
    <t xml:space="preserve">INFORMES RENDICIONES DE CUENTA </t>
  </si>
  <si>
    <t>INFORMES A ENTES DE CONTROL CONTRALORIA MPL DE BGA</t>
  </si>
  <si>
    <t xml:space="preserve">INFORMWA INFORME EJECUTIVO ANUAL </t>
  </si>
  <si>
    <t xml:space="preserve">INFORMES A ENTES DE CONTRALORIA CONTADURIA GRL </t>
  </si>
  <si>
    <t xml:space="preserve">INFORMES PACTO POR LA TRANSPARENCIA </t>
  </si>
  <si>
    <t>INFORMES A ENTES DE CONTROL ALCALDIA DE BGA</t>
  </si>
  <si>
    <t>100-1,0-05</t>
  </si>
  <si>
    <t>ACTAS DE COMITÉ DE COORDINACION INTERNO Y GESTION 2009</t>
  </si>
  <si>
    <t>20,3,2009</t>
  </si>
  <si>
    <t>24,4,2009</t>
  </si>
  <si>
    <t>FILA C; LADO A; ESTANTE 65; BANDEJA 3</t>
  </si>
  <si>
    <t>22,7,2009</t>
  </si>
  <si>
    <t>24,8,2009</t>
  </si>
  <si>
    <t>6,8,2009</t>
  </si>
  <si>
    <t>10,12,2009</t>
  </si>
  <si>
    <t>ACTAS DE COMITÉ DE COORDINACION INTERNO Y GESTION 2010</t>
  </si>
  <si>
    <t>12,2,2010</t>
  </si>
  <si>
    <t>16,3,2010</t>
  </si>
  <si>
    <t>13,7,2010</t>
  </si>
  <si>
    <t>22,7,2010</t>
  </si>
  <si>
    <t>23,9,2010</t>
  </si>
  <si>
    <t>29,11,2010</t>
  </si>
  <si>
    <t>100-1,3-18</t>
  </si>
  <si>
    <t>CAJA MENOR</t>
  </si>
  <si>
    <t>3,7,2008</t>
  </si>
  <si>
    <t>x</t>
  </si>
  <si>
    <t>CONTRATO IMPREGRAFICA</t>
  </si>
  <si>
    <t>4,8,2008</t>
  </si>
  <si>
    <t>CONVENIO INTERINSTITUCIONAL DE GOOP. SUSCRITO EN EL AREA</t>
  </si>
  <si>
    <t>3,9,2008</t>
  </si>
  <si>
    <t>INGRESOS MENSUALES</t>
  </si>
  <si>
    <t>8,9,2008</t>
  </si>
  <si>
    <t>18,9,2008</t>
  </si>
  <si>
    <t>TESORERIA</t>
  </si>
  <si>
    <t>22,9,2008</t>
  </si>
  <si>
    <t>PLACAS</t>
  </si>
  <si>
    <t>4,11,2008</t>
  </si>
  <si>
    <t>14,11,2008</t>
  </si>
  <si>
    <t>19,11,2008</t>
  </si>
  <si>
    <t>PLAN GENERAL DE AUDITORIA</t>
  </si>
  <si>
    <t>INFORMES INGRESOS MES DE ENERO 2009</t>
  </si>
  <si>
    <t>16,2,2009</t>
  </si>
  <si>
    <t>INSPECCION QUINTA</t>
  </si>
  <si>
    <t>26,2,2010</t>
  </si>
  <si>
    <t>COMPARENDOS MAL ELABORADOS</t>
  </si>
  <si>
    <t>10,03,2009</t>
  </si>
  <si>
    <t>18,3,2009</t>
  </si>
  <si>
    <t>30,3,2009</t>
  </si>
  <si>
    <t>SEMAFORIZACION CAJA MENOR</t>
  </si>
  <si>
    <t>14,5,2009</t>
  </si>
  <si>
    <t>1,6,2009</t>
  </si>
  <si>
    <t>REGISTRO CONDUCTORES</t>
  </si>
  <si>
    <t>17,6,2009</t>
  </si>
  <si>
    <t xml:space="preserve">SEGUIMIENTO APLICACIÓN TABLAS DE RETENCION DOCUMENTAL </t>
  </si>
  <si>
    <t>30,6,2009</t>
  </si>
  <si>
    <t>ATENCION AL USUARIO</t>
  </si>
  <si>
    <t>1,8,2009</t>
  </si>
  <si>
    <t>ORDEN DE SERVICIOS DIARIA</t>
  </si>
  <si>
    <t>3,9,2009</t>
  </si>
  <si>
    <t>OLA VERDE</t>
  </si>
  <si>
    <t>31,18,2009</t>
  </si>
  <si>
    <t>INSPECCIONES</t>
  </si>
  <si>
    <t>JURIDICA</t>
  </si>
  <si>
    <t>20,10,2009</t>
  </si>
  <si>
    <t>ORDEN DEL DIA</t>
  </si>
  <si>
    <t>11,9,2009</t>
  </si>
  <si>
    <t>SERIES Y SUBSERIES DOCUMENTALES</t>
  </si>
  <si>
    <t>16,10,2009</t>
  </si>
  <si>
    <t>FALLOS SISTEMATIZADOS ENVIADOS A COBRO PERSUASIVO</t>
  </si>
  <si>
    <t>30,10,2009</t>
  </si>
  <si>
    <t>TALENTO HUMANO</t>
  </si>
  <si>
    <t>15,10,2009</t>
  </si>
  <si>
    <t>CONTRATACION 2009</t>
  </si>
  <si>
    <t>CONTRATACION 11 NOV. A MARZO 31 2010</t>
  </si>
  <si>
    <t>11-1,3-18</t>
  </si>
  <si>
    <t>ALMACEN</t>
  </si>
  <si>
    <t>CONTROL VIAL</t>
  </si>
  <si>
    <t>CONCILIACIONES</t>
  </si>
  <si>
    <t>INFORMES ENTES DE CONTROL</t>
  </si>
  <si>
    <t>FILA C; LADO A; ESTANTE 65; BANDEJA 4</t>
  </si>
  <si>
    <t>INFORME: CONTROL INTERNO CONTABLE-EJECUTIVO ANUAL VIG. 2008</t>
  </si>
  <si>
    <t>SIN FECHA</t>
  </si>
  <si>
    <t>INFORME: CONTROL INTERNO CONTABLE-EJECUTIVO ANUAL VIG. 2009</t>
  </si>
  <si>
    <t>INFORME: CONTROL INTERNO CONTABLE-EJECUTIVO ANUAL VIG. 2010</t>
  </si>
  <si>
    <t>INFORMES A ENTES DE CONTROL</t>
  </si>
  <si>
    <t>INFORME: AUDITORIA GUBERNAMENTAL ENFOQUE INTEGRAL</t>
  </si>
  <si>
    <t>MODALIDAD ABREVIADA LINEA FINANCIERA</t>
  </si>
  <si>
    <t>LINEA GESTION VIGENCIA 2007</t>
  </si>
  <si>
    <t>INFORME: AUDITORIA AMBIENTAL VIGENCIA 2007</t>
  </si>
  <si>
    <t>LINEA GESTION VIGENCIA 2008</t>
  </si>
  <si>
    <t>INFORME: PROCESO RESPONSABILIDAD FISCAL RAF. 3056 HULLERO</t>
  </si>
  <si>
    <t>INFORME: AUDITORIA AMBIENTAL VIGENCIA 2008</t>
  </si>
  <si>
    <t>INFORME: RENDICION DE CUENTAS VIG 2009</t>
  </si>
  <si>
    <t>INFORME: RENDICION DE CUENTAS VIG 2010</t>
  </si>
  <si>
    <t>AUDITORIAS (CIG)</t>
  </si>
  <si>
    <t>FILA D, LADO B, ESTANTE 99, BANDEJA 4</t>
  </si>
  <si>
    <t xml:space="preserve">CONTABILIDAD </t>
  </si>
  <si>
    <t>CONTROL VIAL (digitacion, grabacion de comparendos)</t>
  </si>
  <si>
    <t>7.4.2010</t>
  </si>
  <si>
    <t>INGRESOS Y EGRESOS MENSUALES MES DE ENERO</t>
  </si>
  <si>
    <t>CONTROL VIAL (COMPARENDOS MAL ELABORADOS )</t>
  </si>
  <si>
    <t>INGRESOS Y EGRESOS MENSUALES MES DE FEBRERO</t>
  </si>
  <si>
    <t>30.4.2015</t>
  </si>
  <si>
    <t xml:space="preserve">INFORME CONTADURIA GENERAL </t>
  </si>
  <si>
    <t>CONTROL INTERNO DICIPLINARIO</t>
  </si>
  <si>
    <t xml:space="preserve">CONCILIACIONES BANCARIAS BANCO POPULAR </t>
  </si>
  <si>
    <t xml:space="preserve">EJECUCIONES FISCALES </t>
  </si>
  <si>
    <t xml:space="preserve">INSPECCION PRIMERA </t>
  </si>
  <si>
    <t>CONTROL VIAL (GRABACION DE COMPARENDOS)</t>
  </si>
  <si>
    <t xml:space="preserve">INGRESOS Y EGRESOS MENSAUALES MES DE MAYO </t>
  </si>
  <si>
    <t>INGRESOS Y EGRESOS MENSAUALES MES DE JUNIO</t>
  </si>
  <si>
    <t xml:space="preserve">INFORME FINANCIERO A LA CONTADURIA GENERAL </t>
  </si>
  <si>
    <t xml:space="preserve">INGRESOS Y EGRESOS MENSUALES MES DE JULIO </t>
  </si>
  <si>
    <t xml:space="preserve">SERVICIOS PUBLICOS DOMICILIARIOS </t>
  </si>
  <si>
    <t xml:space="preserve">POLIZA DE SEGURO DE VIDA DE LOS FUNCIONARIOS </t>
  </si>
  <si>
    <t xml:space="preserve">SIN </t>
  </si>
  <si>
    <t>CONTROL VIAL (combustible y radios )</t>
  </si>
  <si>
    <t xml:space="preserve">CONTROL VIAL ( GRABACION DE COMPARENDOS) </t>
  </si>
  <si>
    <t xml:space="preserve">INSPECCION CUARTA </t>
  </si>
  <si>
    <t xml:space="preserve">CULTURA VIAL </t>
  </si>
  <si>
    <t xml:space="preserve">SEÑALIZACION </t>
  </si>
  <si>
    <t xml:space="preserve">INFORME FINANCIERO CONTADURIA GENERAL </t>
  </si>
  <si>
    <t xml:space="preserve">LICENCIAS DE CONDUCCION </t>
  </si>
  <si>
    <t xml:space="preserve">ALMACEN E INVENTARIOS </t>
  </si>
  <si>
    <t>GRABACION DE COMPARENDOS NOVIEMBRE Y DICIEM.</t>
  </si>
  <si>
    <t xml:space="preserve">REGISTRO AUTOMOTOR </t>
  </si>
  <si>
    <t xml:space="preserve">PLANEAMIENTO VIAL Y SEMAFORIZACION Y OLA VERDE </t>
  </si>
  <si>
    <t>.CD.A</t>
  </si>
  <si>
    <t>ORGANIZACIÓN ARCHIVO CENTRAL</t>
  </si>
  <si>
    <t>170-3,0</t>
  </si>
  <si>
    <t>FILA B, LADO B; ESTANTE 47</t>
  </si>
  <si>
    <t>FILA B; LADO B; ESTANTE 47</t>
  </si>
  <si>
    <t>23/09/009</t>
  </si>
  <si>
    <t>FILA B; LADO B; ETSANTE 46</t>
  </si>
  <si>
    <t>FILA B: LADO B; ESTANTE 46</t>
  </si>
  <si>
    <t>FILA B: LADO B; ESTANTE 45</t>
  </si>
  <si>
    <t xml:space="preserve">ZULMA TATIANA PRIETO RIVERO </t>
  </si>
  <si>
    <t xml:space="preserve">SECRETARIA CDA </t>
  </si>
  <si>
    <t>PROCESO GESTIÓN ADMINISTRATIVA</t>
  </si>
  <si>
    <t>Código FT-GADM-022</t>
  </si>
  <si>
    <t>Versión: 01</t>
  </si>
  <si>
    <t>Dirección General</t>
  </si>
  <si>
    <t>Transferencia</t>
  </si>
  <si>
    <t>Inventario documental con corte a  agosto  de 2011, para entrega  de archivo en concordancia con el artículo de la Ley 594 de 2000</t>
  </si>
  <si>
    <t>FILA D LADO B ESTANTE 99 BANDEJA 1</t>
  </si>
  <si>
    <t>100-1.0-09</t>
  </si>
  <si>
    <t>Actas de Comité de Dirección</t>
  </si>
  <si>
    <t>Papel</t>
  </si>
  <si>
    <t>BAJA</t>
  </si>
  <si>
    <t>Actas 1, 2, 3, 4, 5, 6 7, 8, 9, 10, 13, 14</t>
  </si>
  <si>
    <t>Actas 1, 2, 3, 4, 5, 6, 7, 8, 9</t>
  </si>
  <si>
    <t>Actas 1, 2, 3, 4, 5, 6, 7, 8, 9, 10, 11</t>
  </si>
  <si>
    <t>Actas 1, 2 y 3</t>
  </si>
  <si>
    <t>100-1.0-07</t>
  </si>
  <si>
    <t>Actas de Reunión de Trabajo</t>
  </si>
  <si>
    <t>No se evidenciaron actas de trabajo correspondientes a la vigencia 2015 en el archivo de Dirección General</t>
  </si>
  <si>
    <t>100-3.3-43</t>
  </si>
  <si>
    <t>Circulares Reglamentarias</t>
  </si>
  <si>
    <t>No se evidenciaron Circulares Reglamentarias correspondientes a la vigencias 2013, 2014 y 2015 en el archivo de Dirección General</t>
  </si>
  <si>
    <t>100-9.0-65</t>
  </si>
  <si>
    <t>Informes Plan de Acción</t>
  </si>
  <si>
    <t>Reposan en Planeación.</t>
  </si>
  <si>
    <t>Sonia Vanessa Dallos Jaúregui</t>
  </si>
  <si>
    <t>Auxiliar Adminstrativo Grado 12</t>
  </si>
  <si>
    <t>Bucaramanga, 20 de marzo de 2018</t>
  </si>
  <si>
    <t>METROLINEA</t>
  </si>
  <si>
    <t>FILA B LADO A ESTANTE 47 SUPERIOR</t>
  </si>
  <si>
    <t>CONCEJO DE BUCARAMANGA</t>
  </si>
  <si>
    <t>CONTRALORIA</t>
  </si>
  <si>
    <t>100-5,0-52</t>
  </si>
  <si>
    <t>EVALUACION Y SEGUIMIENTO</t>
  </si>
  <si>
    <t>IONFORMES: EVALUACION E INFORMES POR DEPENDENCIA VIG. 2008</t>
  </si>
  <si>
    <t>FORMATO DE AUTOEVALUACION DE GESTION VIG. 2008</t>
  </si>
  <si>
    <t>IONFORMES: EVALUACION E INFORMES POR DEPENDENCIA VIG. 2009</t>
  </si>
  <si>
    <t>FORMATO DE AUTOEVALUACION DE GESTION VIG. 2009</t>
  </si>
  <si>
    <t>IONFORMES: EVALUACION E INFORMES POR DEPENDENCIA VIG. 2010</t>
  </si>
  <si>
    <t>FORMATO DE AUTOEVALUACION DE GESTION VIG. 2010</t>
  </si>
  <si>
    <t>FILA D LADO A ESTANTE 99 BANDEJA 4</t>
  </si>
  <si>
    <t>100-1.0.05</t>
  </si>
  <si>
    <t>Actas Comité de Coodinacion Control Interno</t>
  </si>
  <si>
    <t>Circular</t>
  </si>
  <si>
    <t>14.4.2011</t>
  </si>
  <si>
    <t>Acta No 001</t>
  </si>
  <si>
    <t>28.4.2011</t>
  </si>
  <si>
    <t>20.4.2011</t>
  </si>
  <si>
    <t>12.8.2011</t>
  </si>
  <si>
    <t>Acta No 002</t>
  </si>
  <si>
    <t>18.8.2011</t>
  </si>
  <si>
    <t>23.9.2011</t>
  </si>
  <si>
    <t>Acta No 003</t>
  </si>
  <si>
    <t>28.9.2011</t>
  </si>
  <si>
    <t>Continuacion dela cta No 003</t>
  </si>
  <si>
    <t>12.10.2011</t>
  </si>
  <si>
    <t>26.10.2011</t>
  </si>
  <si>
    <t>Acta No 004</t>
  </si>
  <si>
    <t>18.11.2011</t>
  </si>
  <si>
    <t>15.11.2011</t>
  </si>
  <si>
    <t>Acta No 005</t>
  </si>
  <si>
    <t>30.11.2011</t>
  </si>
  <si>
    <t>Acta No 006</t>
  </si>
  <si>
    <t>1.12.2011</t>
  </si>
  <si>
    <t>01.12.2011</t>
  </si>
  <si>
    <t>19.12.2011</t>
  </si>
  <si>
    <t>Acta No 007  (No hubo Cuorum)</t>
  </si>
  <si>
    <t>21.12.2011</t>
  </si>
  <si>
    <t>CONTRALORIA GENERAL DE LA REPUBLICA</t>
  </si>
  <si>
    <t>24.6.2011</t>
  </si>
  <si>
    <t>26.6.2012</t>
  </si>
  <si>
    <t>CONTRALORIA MUNICIPAL, AUDITORIA GUBERN.2010</t>
  </si>
  <si>
    <t>15.8.2011</t>
  </si>
  <si>
    <t>______________</t>
  </si>
  <si>
    <t>18.2.2011</t>
  </si>
  <si>
    <t>RENDICION DE CUENTA VIGENCIA 2011</t>
  </si>
  <si>
    <t>CONTRATACION</t>
  </si>
  <si>
    <t>16.2.2011</t>
  </si>
  <si>
    <t>8.06.2011</t>
  </si>
  <si>
    <t>LOCAL FOTOCOPIADORA IMPREGRAFICA</t>
  </si>
  <si>
    <t>23.3.2011</t>
  </si>
  <si>
    <t>26.4.2011</t>
  </si>
  <si>
    <t>INFORME FINANCIERO A LA COTADURIA GENERAL</t>
  </si>
  <si>
    <t>SUMINISTRO DE COMBUSTUBLE</t>
  </si>
  <si>
    <t>5.05.2011</t>
  </si>
  <si>
    <t>IINSPECCION PRIMERA SEGUNDA TERCERA SEXTA</t>
  </si>
  <si>
    <t>24.5.2011</t>
  </si>
  <si>
    <t>GABACION DE COMPARENDOS ENERO A MAYO 2011</t>
  </si>
  <si>
    <t>11.8.2011</t>
  </si>
  <si>
    <t>8.7.2011</t>
  </si>
  <si>
    <t>CENTRAL DE RADIOS</t>
  </si>
  <si>
    <t>9.06.2011</t>
  </si>
  <si>
    <t>PLANILLAS DE ACCIDENTE</t>
  </si>
  <si>
    <t>ORDEN DE SERVICIOS</t>
  </si>
  <si>
    <t>INFORMES DE INGRESOS MENSUALES DE LA DTB</t>
  </si>
  <si>
    <t>20.6.2011</t>
  </si>
  <si>
    <t>GESTION DOCUMENTAL</t>
  </si>
  <si>
    <t>21.6.2011</t>
  </si>
  <si>
    <t>EJECUCION DEL CONTRATO NO 115 DE 2011</t>
  </si>
  <si>
    <t>30.6.2011</t>
  </si>
  <si>
    <t>PATIOS DE LA ENTIDAD</t>
  </si>
  <si>
    <t>7.07.2011</t>
  </si>
  <si>
    <t>7.7.2011</t>
  </si>
  <si>
    <t>1.8.2011</t>
  </si>
  <si>
    <t>14.10.2011</t>
  </si>
  <si>
    <t>INGRESOS Y GASTOS DEL SEGUNDO TRIMESRE 2011</t>
  </si>
  <si>
    <t>3.8.2011</t>
  </si>
  <si>
    <t>9.8.2011</t>
  </si>
  <si>
    <t>GRABACION DE COMP. JUNIO A JULIO 2011</t>
  </si>
  <si>
    <t>4.10.2011</t>
  </si>
  <si>
    <t>8.8.2011</t>
  </si>
  <si>
    <t>LIBRO MINUTA</t>
  </si>
  <si>
    <t>16.8.2011</t>
  </si>
  <si>
    <t>13.9.2011</t>
  </si>
  <si>
    <t>13.10.2011</t>
  </si>
  <si>
    <t>COMP. ENTREGADOS CON MAS DE 12 HORAS</t>
  </si>
  <si>
    <t>|</t>
  </si>
  <si>
    <t>GRABACION DE COMPARENDOS MES DE SEPTIEMBRE</t>
  </si>
  <si>
    <t>17.1.2012</t>
  </si>
  <si>
    <t>GRABACION DE COMPARENDOS DEL MES OCTUBRE</t>
  </si>
  <si>
    <t>CONTRATO 236 DE 2011</t>
  </si>
  <si>
    <t>3.11.2011</t>
  </si>
  <si>
    <t>GRABACION DE COMPARENDOS  MES NOVIEMBRE</t>
  </si>
  <si>
    <t>5.12.2011</t>
  </si>
  <si>
    <t>10.11.2011</t>
  </si>
  <si>
    <t>ORGANIZACIÓN GESTION DOCUMENTAL</t>
  </si>
  <si>
    <t>17.11.2011</t>
  </si>
  <si>
    <t>FINANCIERA</t>
  </si>
  <si>
    <t>29.11.2011</t>
  </si>
  <si>
    <t>TESORERA GENERAL</t>
  </si>
  <si>
    <t xml:space="preserve">PLANEAMIENTO VIAL Y SEMAFORIZACION </t>
  </si>
  <si>
    <t xml:space="preserve">INGRESOS Y EGRESOS OCTUBRE </t>
  </si>
  <si>
    <t>13.12.2011</t>
  </si>
  <si>
    <t>GRABACION DE COMPARENDOS DICIEMBRE 2011</t>
  </si>
  <si>
    <t>RESOLUCIONES (001 -032)</t>
  </si>
  <si>
    <t xml:space="preserve">FALTANTES </t>
  </si>
  <si>
    <t>FILA B  LADO A ESTANTE 124 BANDEJA 1</t>
  </si>
  <si>
    <t>RESOLUCIONES (033 -061)</t>
  </si>
  <si>
    <t>FALTANTES  045</t>
  </si>
  <si>
    <t>RESOLUCIONES (062-072)</t>
  </si>
  <si>
    <t>RESOLUCIONES (073-125)</t>
  </si>
  <si>
    <t>RESOLUCIONES (126 -164)</t>
  </si>
  <si>
    <t xml:space="preserve">RESOLUCIONES (165-308)  </t>
  </si>
  <si>
    <t>RESOLUCIONES  (309 -416)</t>
  </si>
  <si>
    <t>FALTANTES 352,403,311</t>
  </si>
  <si>
    <t>RESOLUCIONES (417 -455)</t>
  </si>
  <si>
    <t>RESOLUCIONES (466- 493)</t>
  </si>
  <si>
    <t>RESOLUCIONES (494-541)</t>
  </si>
  <si>
    <t>RESOLUCIONES (542 -579)</t>
  </si>
  <si>
    <t>FALTANTES 556,559</t>
  </si>
  <si>
    <t>RESOLUCIONES (580-291)</t>
  </si>
  <si>
    <t>RESOLUCIONES  (592  -633)</t>
  </si>
  <si>
    <t>RESOLUCIONES  (634 - 660)</t>
  </si>
  <si>
    <t>FALTANTES 639,658</t>
  </si>
  <si>
    <t>RESOLUCIONES (661 -710)</t>
  </si>
  <si>
    <t>RESOLUCIONES  (711 -728)</t>
  </si>
  <si>
    <t>RESOLUCIONES (729 - 784)</t>
  </si>
  <si>
    <t>FALTANTES 762,763,764,765,766,767,768,769,780,781,782,783</t>
  </si>
  <si>
    <t xml:space="preserve">Manual de funciones </t>
  </si>
  <si>
    <t>FILA C LADO B ESTANTE 120</t>
  </si>
  <si>
    <t>Manual de procedimiento de presupuesto</t>
  </si>
  <si>
    <t>Estudio de modernizacion</t>
  </si>
  <si>
    <t>Angie Julieth Rueda</t>
  </si>
  <si>
    <t xml:space="preserve">Barbara Carvajal </t>
  </si>
  <si>
    <t>Auxiliar Administrativo</t>
  </si>
  <si>
    <t>Porfesional Universitario</t>
  </si>
  <si>
    <t>bucaramanga 26 de mayo de 2017</t>
  </si>
  <si>
    <t>Página 3 de 4</t>
  </si>
  <si>
    <t xml:space="preserve">ACTAS </t>
  </si>
  <si>
    <t xml:space="preserve">Actas Comité de Coodinacion Control Interno </t>
  </si>
  <si>
    <t>circular</t>
  </si>
  <si>
    <t xml:space="preserve">Continuacion de la cta No 003 </t>
  </si>
  <si>
    <t>Acta No 007 (No Hubo Cuorum)</t>
  </si>
  <si>
    <t xml:space="preserve">INFORMES  </t>
  </si>
  <si>
    <t>FILA D, LADO B, ESTANTE 99, BANDEJA 5</t>
  </si>
  <si>
    <t xml:space="preserve">ALCALDIA MUNICIPAL </t>
  </si>
  <si>
    <t>22.2.2012</t>
  </si>
  <si>
    <t>4.10.2012</t>
  </si>
  <si>
    <t xml:space="preserve">AUESTERIDAD DEL GASTO PUBLICO </t>
  </si>
  <si>
    <t>24.1.2013</t>
  </si>
  <si>
    <t>CONSEJO ASESOR (SOFWARE</t>
  </si>
  <si>
    <t xml:space="preserve">CONTRALORIA GENERAL DE LA REPUBLICA </t>
  </si>
  <si>
    <t>09.2.2010</t>
  </si>
  <si>
    <t>22.1.2012</t>
  </si>
  <si>
    <t xml:space="preserve">AUDITORIA DE GESTION </t>
  </si>
  <si>
    <t xml:space="preserve">CONTRATACION </t>
  </si>
  <si>
    <t>LOCAL FOTOCOPIADORA IMPRE</t>
  </si>
  <si>
    <t xml:space="preserve">INSPECCION PRIMERA SEGUNDA TERCERA SEXTA </t>
  </si>
  <si>
    <t>INGRESOS Y GASTOS DEL SEGUNDO TRIMESTRE 2011</t>
  </si>
  <si>
    <t>GRABACION DE COMPARENDOS JUNIO A JULIO 2011</t>
  </si>
  <si>
    <t xml:space="preserve">CONTROL VIAL </t>
  </si>
  <si>
    <t xml:space="preserve">LIBRO MINUTA </t>
  </si>
  <si>
    <t xml:space="preserve">COMPARENDOS ENTREGADOS CON MAS DE 12 HORAS </t>
  </si>
  <si>
    <t xml:space="preserve">ROSALBA RAMOS </t>
  </si>
  <si>
    <t>Secretaria</t>
  </si>
  <si>
    <t>CPS</t>
  </si>
  <si>
    <t>25/03/2014   31/03/2014</t>
  </si>
  <si>
    <t>FILA B: LADO B; ESTANTE 44</t>
  </si>
  <si>
    <t>MECANISMOS DE CONTROL</t>
  </si>
  <si>
    <t>FILA D LADO A ESTANTE 99 BANDEJA 5</t>
  </si>
  <si>
    <t>ALCALDIA MUNICIPAL</t>
  </si>
  <si>
    <t>AUESTERIDAD DEL GASTO PUBLICO</t>
  </si>
  <si>
    <t>INGRESOS Y GASTOS</t>
  </si>
  <si>
    <t>03.2.2012</t>
  </si>
  <si>
    <t>18.4.2012</t>
  </si>
  <si>
    <t>GRABACION DE COMPARENDOS DEL MES DE ENERO</t>
  </si>
  <si>
    <t>07.2.2012</t>
  </si>
  <si>
    <t>INFORME CONTADUERIA GENERAL</t>
  </si>
  <si>
    <t>08.2.2012</t>
  </si>
  <si>
    <t>CONCILIACION BANCARIA</t>
  </si>
  <si>
    <t>02.3.2012</t>
  </si>
  <si>
    <t>06.3.2012</t>
  </si>
  <si>
    <t>CONTROL VIAL (COMBUSTIBLE)</t>
  </si>
  <si>
    <t>12.3.2012</t>
  </si>
  <si>
    <t xml:space="preserve">CULTURA CIUDADANA </t>
  </si>
  <si>
    <t>Registro Automotor ( Actualizacion Tarjetas de Registro)</t>
  </si>
  <si>
    <t>12.4.2012</t>
  </si>
  <si>
    <t xml:space="preserve"> AUDITORIA INTERNA DE CALIDAD </t>
  </si>
  <si>
    <t>14.3.2012</t>
  </si>
  <si>
    <t>Registro Automotor ( Actualizacion Tarjetas de Registro</t>
  </si>
  <si>
    <t>20.3.2012</t>
  </si>
  <si>
    <t>20.4.2012</t>
  </si>
  <si>
    <t>Registro  CONDUCTORES</t>
  </si>
  <si>
    <t>10.4.2012</t>
  </si>
  <si>
    <t>CONTROL VIAL (Digitacion, grabacion comparendos otro)</t>
  </si>
  <si>
    <t>CONTROL VIAL COMBUSTIBLE</t>
  </si>
  <si>
    <t xml:space="preserve">INSPECCION PRIMA </t>
  </si>
  <si>
    <t>30.4.2012</t>
  </si>
  <si>
    <t>18.5.2012</t>
  </si>
  <si>
    <t>INFORME DE INGRESOS MES DE MARZO</t>
  </si>
  <si>
    <t>02.5.2012</t>
  </si>
  <si>
    <t>SISTEMAS DE INFORMACION Y TECNOLOGIA</t>
  </si>
  <si>
    <t>07.5.2012</t>
  </si>
  <si>
    <t>INPECCION SEXTA</t>
  </si>
  <si>
    <t>09.5.2012</t>
  </si>
  <si>
    <t xml:space="preserve">GRUPO CONTROL VIAL </t>
  </si>
  <si>
    <t>14.5.2012</t>
  </si>
  <si>
    <t>INFORME DE INGRESOS MES DE ABRIL</t>
  </si>
  <si>
    <t>12.6.2012</t>
  </si>
  <si>
    <t>21.8.2012</t>
  </si>
  <si>
    <t>PLANEAMIENTO VIAL</t>
  </si>
  <si>
    <t>JUL.12</t>
  </si>
  <si>
    <t>INGRESOS MES DE JUNIO DE 2012</t>
  </si>
  <si>
    <t>24.7.2012</t>
  </si>
  <si>
    <t>GRUPO CONTROL VIAL</t>
  </si>
  <si>
    <t>25.7.2012</t>
  </si>
  <si>
    <t xml:space="preserve">ALMACEN E INVETARIOS </t>
  </si>
  <si>
    <t>19.7.2012</t>
  </si>
  <si>
    <t>SEGUIMIENTO Y EVALUACION AL S.I.G.</t>
  </si>
  <si>
    <t>03.08.2012</t>
  </si>
  <si>
    <t>14.8.2012</t>
  </si>
  <si>
    <t>17.8.2012</t>
  </si>
  <si>
    <t>27.8.2012</t>
  </si>
  <si>
    <t>3.10.2012</t>
  </si>
  <si>
    <t>31.8.2012</t>
  </si>
  <si>
    <t>INSPECCIONES /PROCESO EJECUTARIODOS Y PERSUASIVO</t>
  </si>
  <si>
    <t>11.9.2012</t>
  </si>
  <si>
    <t>17.9.2012</t>
  </si>
  <si>
    <t>18.9.2012</t>
  </si>
  <si>
    <t xml:space="preserve">SECRETARIA GENERAL </t>
  </si>
  <si>
    <t>24.9.2012</t>
  </si>
  <si>
    <t>9.10.2012</t>
  </si>
  <si>
    <t>23.12.2012</t>
  </si>
  <si>
    <t>CONSUMO DE COMBUSTIBLE</t>
  </si>
  <si>
    <t>16.10.2012</t>
  </si>
  <si>
    <t>10.10.2012</t>
  </si>
  <si>
    <t>11.10.2012</t>
  </si>
  <si>
    <t>12.10.2012</t>
  </si>
  <si>
    <t>INFORME DE INGRESOS MES SEPTIEMBRE</t>
  </si>
  <si>
    <t>CURSOS EDUCACION VIAL PARA INFRACTORES</t>
  </si>
  <si>
    <t>18.10.2012</t>
  </si>
  <si>
    <t>19.10.2012</t>
  </si>
  <si>
    <t>23.10.2012</t>
  </si>
  <si>
    <t>24.10.2012</t>
  </si>
  <si>
    <t>25.10.2012</t>
  </si>
  <si>
    <t>CONTRO VIAL</t>
  </si>
  <si>
    <t>26.10.2012</t>
  </si>
  <si>
    <t>30.10.2012</t>
  </si>
  <si>
    <t>7.11.2012</t>
  </si>
  <si>
    <t>15.11.2012</t>
  </si>
  <si>
    <t>GRUPO CIONTROL VIAL</t>
  </si>
  <si>
    <t>19.11.2012</t>
  </si>
  <si>
    <t>19 .11.2012</t>
  </si>
  <si>
    <t>22.11.2012</t>
  </si>
  <si>
    <t>29.11.2012</t>
  </si>
  <si>
    <t>3.12.2012</t>
  </si>
  <si>
    <t>COMIITE DE CONCILIACION</t>
  </si>
  <si>
    <t>4.12.2012</t>
  </si>
  <si>
    <t>7.12.2012</t>
  </si>
  <si>
    <t>12.12.2012</t>
  </si>
  <si>
    <t xml:space="preserve">LYDA VICTORIA ORTIZ CAPACHO </t>
  </si>
  <si>
    <t xml:space="preserve">ACTAS DE COMITÉ DE CONCILIACION </t>
  </si>
  <si>
    <t>FILA C LADO A ESTANTE 58 BANDEJA 5</t>
  </si>
  <si>
    <t>18-082010</t>
  </si>
  <si>
    <t xml:space="preserve"> FILA C LADO A ESTANTE 65 BANDEJA 3</t>
  </si>
  <si>
    <t>PAOLA KARINA LEMUS JAIMES</t>
  </si>
  <si>
    <t xml:space="preserve">TERESA GOMEZ HERNANDEZ </t>
  </si>
  <si>
    <t xml:space="preserve">AUXILIAR ADMINISTRATIVO </t>
  </si>
  <si>
    <t>BUCARAMANGA 28 DE DICIEMBRE DE 2015</t>
  </si>
  <si>
    <t>Inventario documental con corte al__________________________de 2015, para entrega  de archivo en concordancia con el artículo de la Ley 594 de 2000</t>
  </si>
  <si>
    <t>CIRCULARES REGLAMENTARIAS</t>
  </si>
  <si>
    <t>RESOLUCIONES (001  -038)</t>
  </si>
  <si>
    <t>FILA B  LADO A ESTANTE 124 BANDEJA 2</t>
  </si>
  <si>
    <t xml:space="preserve">RESOLUCIONES (039- 054)  </t>
  </si>
  <si>
    <t>RESOLUCIONES  (056 - 072)</t>
  </si>
  <si>
    <t>FALTANTES 055</t>
  </si>
  <si>
    <t>RESOLUCIONES  (073- 113)</t>
  </si>
  <si>
    <t>FALTANTES 89,90,91,92,93,94,95,96,97,98,99,100,101,102,103,112</t>
  </si>
  <si>
    <t>RESOLUCIONES (114- 134)</t>
  </si>
  <si>
    <t>FALTANTES 125, 133</t>
  </si>
  <si>
    <t>RESOLUCIONES (135  -196)</t>
  </si>
  <si>
    <t>FALTANTES 141,142,143,144,145146,147,148,149, 150,151</t>
  </si>
  <si>
    <t>RESOLUCIONES (197-245 )</t>
  </si>
  <si>
    <t>FALTANTES 208,221,222,223,224,225,226,227,228,229</t>
  </si>
  <si>
    <t>RESOLUCIONES  (246-327)</t>
  </si>
  <si>
    <t>FALTANTES 251,252,256,</t>
  </si>
  <si>
    <t xml:space="preserve">RESOLUCIONES (328- 398) </t>
  </si>
  <si>
    <t>FALTANTE 354</t>
  </si>
  <si>
    <t>RESOLUCIONES  (399 -453 )</t>
  </si>
  <si>
    <t>FALTANTES 439, 443</t>
  </si>
  <si>
    <t>RESOLUCIONES (454 -491)</t>
  </si>
  <si>
    <t>RESOLUCIONES  (492 -532)</t>
  </si>
  <si>
    <t>RESOLUCIONES  (532 - 573)</t>
  </si>
  <si>
    <t>FALTANTES 539, 540,550,559</t>
  </si>
  <si>
    <t>RESOLUCIONES  (574 -623)</t>
  </si>
  <si>
    <t>FALTANTES 597</t>
  </si>
  <si>
    <t>Bucaramanga 28 de marzo de 2017</t>
  </si>
  <si>
    <t>FILA C, LADO A, ESTANTE 72, BANDEJA 2</t>
  </si>
  <si>
    <t>Actas comité de coordinacion control interno y gestion</t>
  </si>
  <si>
    <t>circular No 003</t>
  </si>
  <si>
    <t>circular No 006</t>
  </si>
  <si>
    <t>circular No 007</t>
  </si>
  <si>
    <t>circular No 011</t>
  </si>
  <si>
    <t>Informes a entes de control</t>
  </si>
  <si>
    <t>FILA A, LADO B, ESTANTE 13, BANDEJA 5</t>
  </si>
  <si>
    <t>100-9.0-64</t>
  </si>
  <si>
    <t xml:space="preserve">INFORMES DE GESTION </t>
  </si>
  <si>
    <t>Solicitud</t>
  </si>
  <si>
    <t>Informe de Gestion mes de Noviembre 2012</t>
  </si>
  <si>
    <t>Anexos</t>
  </si>
  <si>
    <t>Informes de Gestion Enero a Diciembre 2012</t>
  </si>
  <si>
    <t>Informe de Gestion mes de Junio de 2013</t>
  </si>
  <si>
    <t>INFORMES DE PLAN DE ACCION</t>
  </si>
  <si>
    <t xml:space="preserve">Solicitud </t>
  </si>
  <si>
    <t>Informe:PLAN DE ACCION VIGENCIA 2012</t>
  </si>
  <si>
    <t xml:space="preserve">GRABACION DE COMPARENDOS MES DE SEPTTIEMBRE </t>
  </si>
  <si>
    <t xml:space="preserve">GRABACION DE COMPARENDOS DEL MES DE OCTUBRE </t>
  </si>
  <si>
    <t xml:space="preserve">CONTRATO 236 DE 2011 </t>
  </si>
  <si>
    <t>GRABACION DE COMPARENDOS MES NOVIEMBRE</t>
  </si>
  <si>
    <t xml:space="preserve">ORGANIZACIÓN GESTION DOCUMENTAL </t>
  </si>
  <si>
    <t xml:space="preserve">CENTRO DIAGNOSTICO AUTOMOTOR </t>
  </si>
  <si>
    <t xml:space="preserve">FINANCIERA </t>
  </si>
  <si>
    <t xml:space="preserve">TALENTO HUMANO </t>
  </si>
  <si>
    <t xml:space="preserve">TESORERA GENERAL </t>
  </si>
  <si>
    <t xml:space="preserve">CAJA MENOR </t>
  </si>
  <si>
    <t xml:space="preserve">INGRESOS Y GASTOS </t>
  </si>
  <si>
    <t xml:space="preserve">TESORERIA </t>
  </si>
  <si>
    <t xml:space="preserve">GRABACION DE COMPARENDOS DEL MES DE ENERO </t>
  </si>
  <si>
    <t xml:space="preserve">INFORME DE CONTADURIA GENERAL </t>
  </si>
  <si>
    <t xml:space="preserve">CONCILIACION BANCARIA </t>
  </si>
  <si>
    <t>registro automotor (actualizacion tarjetas de registro )</t>
  </si>
  <si>
    <t xml:space="preserve">AUDITORIA INTERNA DE CALIDAD </t>
  </si>
  <si>
    <t xml:space="preserve">REGISTRO CONDUCTORES </t>
  </si>
  <si>
    <t xml:space="preserve">INSPECCIONES </t>
  </si>
  <si>
    <t>CONTROLVIAL (digitacion, grabacion comparendos otro)</t>
  </si>
  <si>
    <t xml:space="preserve">INFORME DE INGRESOS MES DE MARZO </t>
  </si>
  <si>
    <t xml:space="preserve">SISTEMA DE INFORMACION Y TECNOLOGIA </t>
  </si>
  <si>
    <t xml:space="preserve">INSPECCION SEXTA </t>
  </si>
  <si>
    <t xml:space="preserve">GRUPO CONTROLVIAL </t>
  </si>
  <si>
    <t xml:space="preserve">INFORME DE INGRESOS MES DE ABRIL </t>
  </si>
  <si>
    <t xml:space="preserve">AUDITORIAS </t>
  </si>
  <si>
    <t xml:space="preserve">PLANEAMIENTO VIAL </t>
  </si>
  <si>
    <t>SEGUIMIENTO Y EVALUACION AL S.I.G</t>
  </si>
  <si>
    <t xml:space="preserve">ORDEN DE SERVICIOS </t>
  </si>
  <si>
    <t>FILA D, LADO B, ESTANTE 118 BANDEJA 4</t>
  </si>
  <si>
    <t xml:space="preserve">CONTRATCION </t>
  </si>
  <si>
    <t xml:space="preserve">INSPECCIONES/PROCESO EJECUTARIODOS Y PERSUASIVO </t>
  </si>
  <si>
    <t xml:space="preserve">CONSUMO DE COMBUSTIBLE </t>
  </si>
  <si>
    <t xml:space="preserve">INFORMES DE INGRESOS MES SEPTIEMBRE </t>
  </si>
  <si>
    <t xml:space="preserve">CURSOS EDUCACION VIAL PARA INFRACTORES </t>
  </si>
  <si>
    <t xml:space="preserve">CONTROL INTERNO DICIPLINARIO </t>
  </si>
  <si>
    <t xml:space="preserve">GESTION DOCUMENTAL </t>
  </si>
  <si>
    <t xml:space="preserve">COMITÉ DE CONCILIACION </t>
  </si>
  <si>
    <t>LUIS EDUARDO PINEDA LOBO</t>
  </si>
  <si>
    <t>C.P.S</t>
  </si>
  <si>
    <t>FORMATO UNICO DE INVENTARIO DE GESTION</t>
  </si>
  <si>
    <t>ENTIDAD PRODUCTORA:       DIRECCION DE TRANSITO DE BUCARAMANGA</t>
  </si>
  <si>
    <t>DEPENDENCIA PRODUCTORA:    CONTROL INTERNO</t>
  </si>
  <si>
    <t>FILA A LADO A ESTANTE 13 BANDEJA 5</t>
  </si>
  <si>
    <t>informe de gestion mes de noviembre 2012</t>
  </si>
  <si>
    <t>Informe de gestion enero a diciembre 2012</t>
  </si>
  <si>
    <t>informe de gestion de junio de 2013</t>
  </si>
  <si>
    <t>Informes plan de accion</t>
  </si>
  <si>
    <t>informe: PLAN DE ACCION VIGENCIA 2012</t>
  </si>
  <si>
    <t>Lyda Ortiz Cpacho</t>
  </si>
  <si>
    <t>secretaria grado 5</t>
  </si>
  <si>
    <t>numero de transferencia</t>
  </si>
  <si>
    <t>100-5,0</t>
  </si>
  <si>
    <t>EVALUACION Y SEGUIMIENTO AL MODELO ESTÁNDAR</t>
  </si>
  <si>
    <t>DE CONTROL INTERNO PR DEPENDENCIAS</t>
  </si>
  <si>
    <t>Evaluacion e informes por dependencias</t>
  </si>
  <si>
    <t>Auditorias</t>
  </si>
  <si>
    <t xml:space="preserve"> informacion EVALUACION DE GESTION POR </t>
  </si>
  <si>
    <t>DEPENDENCIA VIGENCIA 2011-2012</t>
  </si>
  <si>
    <t>AUTO EVALUACION DEL CONTROL MECI-</t>
  </si>
  <si>
    <t>Formato de autoevaluacion de gestion</t>
  </si>
  <si>
    <t>CRONOGRAMA DE ACTIVIDADES</t>
  </si>
  <si>
    <t>INFORME DEFENITIVO CONTROL MECI</t>
  </si>
  <si>
    <t>ENCUESTAS</t>
  </si>
  <si>
    <t>ESTADISTICAS</t>
  </si>
  <si>
    <t>FILA C LADO A ESTANTE 72 BANDEJA 2</t>
  </si>
  <si>
    <t>100-3,3-43</t>
  </si>
  <si>
    <t xml:space="preserve">CIRCULAR REGLAMENTARIA </t>
  </si>
  <si>
    <t>29/02/2013</t>
  </si>
  <si>
    <t xml:space="preserve">FILA D LADO A ESTANTE 58 BANDEJA 5 </t>
  </si>
  <si>
    <t>FILA D LADO A ESTANTE 58 BANDEJA 4</t>
  </si>
  <si>
    <t xml:space="preserve">FILA C ESTANTE 120 BANDEJA 5 </t>
  </si>
  <si>
    <t xml:space="preserve">100-93.3-44 </t>
  </si>
  <si>
    <t>CIRCULARES INFORMATIVAS</t>
  </si>
  <si>
    <t>BIBIANA BECERRA AGUILAR</t>
  </si>
  <si>
    <t>CPS - ARCHIVO</t>
  </si>
  <si>
    <t>Agosto /16/2017</t>
  </si>
  <si>
    <t>RESOLUCIONES (001- 058)</t>
  </si>
  <si>
    <t>FALTANTES  005</t>
  </si>
  <si>
    <t>FILA B LADO A ESTANTE 124 BANDEJA 3</t>
  </si>
  <si>
    <t>RESOLUCIONES  (060-145)</t>
  </si>
  <si>
    <t>FALTANTES 059 Y DE LA  102 A 142, SE ENCUENTRAN EN EJECUCIONES FISCALES PORQUE SON ORDENES DE PAGO : 102,103,104,105,106,107,108,109,110,111,112,113,114,115,116,117,118,119,120,121,122,123,124,125,126,127,128,129,130,131,132,133,134,135,136,137,138,139,140,141,142</t>
  </si>
  <si>
    <t>RESOLUCIONES (147 -200)</t>
  </si>
  <si>
    <t>FALTANTES 146, 192</t>
  </si>
  <si>
    <t>RESOLUCIONES  (201-247)</t>
  </si>
  <si>
    <t xml:space="preserve">FALTANTES 203 Y DE LA 248 A LA 267 SE ENCUENTRAN EN TALENTO HUMANO CONDECORACION DE AGENTES DE TRANSITO </t>
  </si>
  <si>
    <t>RESOLUCIONES (268 -307)</t>
  </si>
  <si>
    <t>FALTANTES 273, 275, 276</t>
  </si>
  <si>
    <t>RESOLUCIONES (308 -352)</t>
  </si>
  <si>
    <t>FALTANTES 311 Y 334</t>
  </si>
  <si>
    <t>RESOLUCIONES   (353-396)</t>
  </si>
  <si>
    <t>FALTANTES 357</t>
  </si>
  <si>
    <t>RESOLUCIONES  (397-460)</t>
  </si>
  <si>
    <t>02/'08/2013</t>
  </si>
  <si>
    <t>RESOLUCIONES (462  -514)</t>
  </si>
  <si>
    <t>FALTANTES 480, 481, 505</t>
  </si>
  <si>
    <t>RESOLUCIONES (515 -548)</t>
  </si>
  <si>
    <t>RESOLUCIONES  (549 -581)</t>
  </si>
  <si>
    <t>FALTANTES 576</t>
  </si>
  <si>
    <t>RESOLUCIONES (582-619)</t>
  </si>
  <si>
    <t>FALTANTES 606</t>
  </si>
  <si>
    <t>RESOLUCIONES (620-651)</t>
  </si>
  <si>
    <t>RESOLUCIONES (652 - 690)</t>
  </si>
  <si>
    <t>FALTANTES 678</t>
  </si>
  <si>
    <t>RESOLUCIONES (691- 724)</t>
  </si>
  <si>
    <t>FALTANTES 698, 704</t>
  </si>
  <si>
    <t>Circular No 001</t>
  </si>
  <si>
    <t>Circular No 009</t>
  </si>
  <si>
    <t>Circular No 019</t>
  </si>
  <si>
    <t>EVALUACION Y SEGUIMIENTO AL MODELO ESTANDAR</t>
  </si>
  <si>
    <t>Evaluacion e informes por Dependencias</t>
  </si>
  <si>
    <t>Informes EVALUACION DE GESTION POR</t>
  </si>
  <si>
    <t>AUTO EVALUACION DEL CONTROL INTERNO</t>
  </si>
  <si>
    <t>Formato de Autoevaluacion de Gestion,</t>
  </si>
  <si>
    <t>INFORME DEFINITIVO CONTROL MECI</t>
  </si>
  <si>
    <t>FILA C, LADO A, ESTANTE 72, BANDEJA 3</t>
  </si>
  <si>
    <t>Almacen e inventario</t>
  </si>
  <si>
    <t>Arqueo de Caja</t>
  </si>
  <si>
    <t>Centero Diagnostico Automotor</t>
  </si>
  <si>
    <t>Contratacion</t>
  </si>
  <si>
    <t>CONTROL VIAL-comp. Con mas de 12 horas despues de elaborado</t>
  </si>
  <si>
    <t>Comparendos mal elaborados</t>
  </si>
  <si>
    <t>FILA E, LADO A ESTANTE 102, BANDEJA 3</t>
  </si>
  <si>
    <t>Correspondencia</t>
  </si>
  <si>
    <t>Ejecuciones Fiscales</t>
  </si>
  <si>
    <t>Conciliaciones Bancarias 2012</t>
  </si>
  <si>
    <t>Inspecciones/Asesora juridica grado 02</t>
  </si>
  <si>
    <t>Planeamiento Institucional</t>
  </si>
  <si>
    <t>Oct.2013</t>
  </si>
  <si>
    <t>Planeamiento Vial</t>
  </si>
  <si>
    <t>Registro Automotor</t>
  </si>
  <si>
    <t>dic.2013</t>
  </si>
  <si>
    <t>Registro de Conductores</t>
  </si>
  <si>
    <t>Secretaria General</t>
  </si>
  <si>
    <t>Sistema Integrado de Gestion</t>
  </si>
  <si>
    <t>Talento Humano</t>
  </si>
  <si>
    <t>sept.2013</t>
  </si>
  <si>
    <t>Versión: 04</t>
  </si>
  <si>
    <t>CONTROL INTERNO Y GESTION</t>
  </si>
  <si>
    <t>14.05.13</t>
  </si>
  <si>
    <t>18.09.13</t>
  </si>
  <si>
    <t>19.09.13</t>
  </si>
  <si>
    <t>30.05.13</t>
  </si>
  <si>
    <t>Circular No 003</t>
  </si>
  <si>
    <t>23.09.13</t>
  </si>
  <si>
    <t xml:space="preserve">Evaluacion y seguimiento al modelo Estandar de Control  Interno por dependencia </t>
  </si>
  <si>
    <t>Acuerdos de Gestion Vigencia 2012-2013</t>
  </si>
  <si>
    <t>17.05.12</t>
  </si>
  <si>
    <t>02.05.13</t>
  </si>
  <si>
    <t xml:space="preserve">INFORMES </t>
  </si>
  <si>
    <t xml:space="preserve">Informe a Entes de Control </t>
  </si>
  <si>
    <t>Informe austeridad del gasto 2013</t>
  </si>
  <si>
    <t>01.01.13</t>
  </si>
  <si>
    <t>05.11.13</t>
  </si>
  <si>
    <t>Informe Concejo asesor (sofware)</t>
  </si>
  <si>
    <t>25.02.11</t>
  </si>
  <si>
    <t>24.11.13</t>
  </si>
  <si>
    <t>Informe rendicion de cuenta 2013-2013</t>
  </si>
  <si>
    <t>12.12.12</t>
  </si>
  <si>
    <t>04.02.13</t>
  </si>
  <si>
    <t xml:space="preserve">Permenorizado del sistema de Control Interno </t>
  </si>
  <si>
    <t>12.11.11</t>
  </si>
  <si>
    <t>12.07.13</t>
  </si>
  <si>
    <t>sigep</t>
  </si>
  <si>
    <t>13.11.13</t>
  </si>
  <si>
    <t>21.05.14</t>
  </si>
  <si>
    <t xml:space="preserve">LUIS EDUARDO PINEDA LOBO </t>
  </si>
  <si>
    <t xml:space="preserve">TERESA GOMEZ </t>
  </si>
  <si>
    <t xml:space="preserve">CPS CONTRATISTA </t>
  </si>
  <si>
    <t xml:space="preserve">CPS ARCHIVO CENTRAL </t>
  </si>
  <si>
    <t>02.10.2015</t>
  </si>
  <si>
    <t>FILA C LADO A ESTANTE 72 BANDEJA  3</t>
  </si>
  <si>
    <t xml:space="preserve">Almacen e inventario  </t>
  </si>
  <si>
    <t>15.05.13</t>
  </si>
  <si>
    <t>30.12.13</t>
  </si>
  <si>
    <t xml:space="preserve">Arqueo de caja </t>
  </si>
  <si>
    <t>26.11.13</t>
  </si>
  <si>
    <t>28.11.13</t>
  </si>
  <si>
    <t xml:space="preserve">Centro Diagnostico Automotor / Cultura Vial </t>
  </si>
  <si>
    <t>22.07.13</t>
  </si>
  <si>
    <t>27.08.13</t>
  </si>
  <si>
    <t xml:space="preserve">Contratacion </t>
  </si>
  <si>
    <t>17.01.13</t>
  </si>
  <si>
    <t>18.02.14</t>
  </si>
  <si>
    <t>ELIMINACION</t>
  </si>
  <si>
    <t xml:space="preserve">CONTROL VIAL - comp. Con mas de 12 horas despues de elaborado </t>
  </si>
  <si>
    <t>24.12.13</t>
  </si>
  <si>
    <t>COMPARENDOS MAL ELABORADO</t>
  </si>
  <si>
    <t>24.01.13</t>
  </si>
  <si>
    <t>29.11.13</t>
  </si>
  <si>
    <t xml:space="preserve">Correspondencia </t>
  </si>
  <si>
    <t>25.02.13</t>
  </si>
  <si>
    <t xml:space="preserve">ejecuciones fiscales </t>
  </si>
  <si>
    <t>21.08.13</t>
  </si>
  <si>
    <t>05.12.13</t>
  </si>
  <si>
    <t xml:space="preserve">conciliaciones bancarias </t>
  </si>
  <si>
    <t>inspecciones /asesora juridica Grado 02</t>
  </si>
  <si>
    <t>13.03.13</t>
  </si>
  <si>
    <t>TERESA GOMEZ</t>
  </si>
  <si>
    <t>CPS CONTRATISTA</t>
  </si>
  <si>
    <t xml:space="preserve">planeamiento institucional </t>
  </si>
  <si>
    <t>oct.2013</t>
  </si>
  <si>
    <t>29.10.13</t>
  </si>
  <si>
    <t xml:space="preserve">planeamiento vial </t>
  </si>
  <si>
    <t>22.10.13</t>
  </si>
  <si>
    <t xml:space="preserve">Registro Automotor </t>
  </si>
  <si>
    <t xml:space="preserve">Registro conductores </t>
  </si>
  <si>
    <t>14.06.13</t>
  </si>
  <si>
    <t>20.08.13</t>
  </si>
  <si>
    <t xml:space="preserve">Secretaria general </t>
  </si>
  <si>
    <t>22.05.13</t>
  </si>
  <si>
    <t>12.11.13</t>
  </si>
  <si>
    <t xml:space="preserve">Sistema Integrado de Gestion </t>
  </si>
  <si>
    <t>26.09.13</t>
  </si>
  <si>
    <t xml:space="preserve">Talento Humano </t>
  </si>
  <si>
    <t>sept,2013</t>
  </si>
  <si>
    <t>ACTAS COMITÉ DE DIRECCION</t>
  </si>
  <si>
    <t>FILA E LADO B ESTANTE 118 BANDEJA 2</t>
  </si>
  <si>
    <t xml:space="preserve">FILA C LADO B ESTANTE 120 BANDEJA 5 </t>
  </si>
  <si>
    <t>Inventario documental con corte desde 1973 al 2014, para entrega  de archivo en concordancia con el artículo de la Ley 594 de 2000</t>
  </si>
  <si>
    <t>RESOLUCIONES (001 -040)</t>
  </si>
  <si>
    <t>FILA B LADO A ESTANTE 124 BANDEJA 4</t>
  </si>
  <si>
    <t>RESOLUCIONES (041 - 092)</t>
  </si>
  <si>
    <t>FALTANTES 056</t>
  </si>
  <si>
    <t>RESOLUCIONES (093-132)</t>
  </si>
  <si>
    <t>31/0'3/2014</t>
  </si>
  <si>
    <t>RESOLUCIONES (155 -205)</t>
  </si>
  <si>
    <t>FALTANTES DESDE 133 A LA 154, 170, 174, 177, 180, 181, 184</t>
  </si>
  <si>
    <t>RESOLUCIONES (206-248)</t>
  </si>
  <si>
    <t>FALTANTES 2010, 133, 241</t>
  </si>
  <si>
    <t>RESOLUCIONES (249-310)</t>
  </si>
  <si>
    <t>RESOLUCIONES (311-350)</t>
  </si>
  <si>
    <t>RESOLUCIONES (351-380)</t>
  </si>
  <si>
    <t>RESOLUCIONES (381-415)</t>
  </si>
  <si>
    <t>RESOLUCIONES (416-447)</t>
  </si>
  <si>
    <t>RESOLUCIONES (448-483)</t>
  </si>
  <si>
    <t>FALTANTES 463</t>
  </si>
  <si>
    <t>RESOLUCIONES (484-542)</t>
  </si>
  <si>
    <t>FALTANTES 495, 534</t>
  </si>
  <si>
    <t>RESOLUCIONES (543-599)</t>
  </si>
  <si>
    <t>RESOLUCIONES (600-654)</t>
  </si>
  <si>
    <t>FALTANTES 625, 625</t>
  </si>
  <si>
    <t>RESOLUCIONES (655-697)</t>
  </si>
  <si>
    <t>RESOLUCIONES (698-737)</t>
  </si>
  <si>
    <t>FALTANTES 704, 707, 709, 713,719</t>
  </si>
  <si>
    <t>Actas de Conciliación</t>
  </si>
  <si>
    <t>MXL4490VHP</t>
  </si>
  <si>
    <t>Actas 1, 2, 3, 4</t>
  </si>
  <si>
    <t>FILA D LADO B ESTANTE 144 BANDEJA 5</t>
  </si>
  <si>
    <t>Actas 5, 6</t>
  </si>
  <si>
    <t>Actas 7, 8</t>
  </si>
  <si>
    <t>Acta 9</t>
  </si>
  <si>
    <t>Actas 10, 11, 12, 13</t>
  </si>
  <si>
    <t>Acta 14</t>
  </si>
  <si>
    <t>Actas 15 y 16</t>
  </si>
  <si>
    <t>Rosalba Ramos</t>
  </si>
  <si>
    <t>Contratista</t>
  </si>
  <si>
    <t>Bucaramanga, 23 de agosto de 2017</t>
  </si>
  <si>
    <t>FILA D LADO B ESTANTE 137 BANDEJA 3</t>
  </si>
  <si>
    <t>ENTES DE CONTROL</t>
  </si>
  <si>
    <t xml:space="preserve">Informe de auditoria  preliminar </t>
  </si>
  <si>
    <t>Respuesta de Observaciones del informe</t>
  </si>
  <si>
    <t>Informe Definitivo: 
Informe de auditoria   Queja No 46/2013-Sobre  Costo de Gruas</t>
  </si>
  <si>
    <t>14-05-2014</t>
  </si>
  <si>
    <t>23-07-2014</t>
  </si>
  <si>
    <t>Plan  de Mejoramiento</t>
  </si>
  <si>
    <t>Informe de auditoria  preliminar:
AUDITORIA GUBERNAMENTAL CON ENFOQUE INTEGRAL MODALIDAD REGULAR LINEA FINANCIERA Y DE GESTION VIGENCIA 2013-PGA2014.</t>
  </si>
  <si>
    <t>28-04-2014</t>
  </si>
  <si>
    <t>22-08-2014</t>
  </si>
  <si>
    <t>Informe Definitivo:
AUDITORIA GUBERNAMENTAL CON ENFOQUE INTEGRAL MODALIDAD REGULAR LINEA FINANCIERA Y DE GESTION VIGENCIA 2013-PGA2014.</t>
  </si>
  <si>
    <t>10-07-2015</t>
  </si>
  <si>
    <t>24-07-2015</t>
  </si>
  <si>
    <t>INFORME DE AVANCE PLAN DE MEJORAMIENTO- AUDITORIA GUBERNAMENTAL CON ENFOQUE INTEGRAL MODALIDAD REGULAR LINEA FINANCIERA Y DE GESTION VIGENCIA 2013-PGA2014.</t>
  </si>
  <si>
    <t>24-06-2015</t>
  </si>
  <si>
    <t>Respuesta de Observaciones del informe:  
AUDITORIA GUBERNAMENTAL CON ENFOQUE INTREGRAL MODALIDAD REGULAR VIGENCIA 2014-PGA 2015</t>
  </si>
  <si>
    <t>10-06-2016</t>
  </si>
  <si>
    <t>17-06-2016</t>
  </si>
  <si>
    <t xml:space="preserve">Informe Definitivo:
AUDITORIA GUBERNAMENTAL CON ENFOQUE INTEGRAL MODALIDAD REGULAR LINEA FINANCIERA Y DE GESTION VIGENCIA 2014-PGA2015 </t>
  </si>
  <si>
    <t>Plan  de Mejoramiento:
 Avance del Plan de Mejoramiento de la AUDITORIA GUBERNAMENTAL CON ENFOQUE INTEGRAL MODALIDAD REGULAR LINEA FINANCIERA Y DE GESTION VIGENCIA 2014-PGA2015.</t>
  </si>
  <si>
    <t>04-02-2016</t>
  </si>
  <si>
    <t>04-22-2016</t>
  </si>
  <si>
    <t>Informe Definitivo: 
AUDITORIA GUBERNAMENTAL CON ENFOQUE INTEGRAL MODALIDAD ESPECIAL A ENTIDADES SIN ANIMO DE LUCRO Y CPS DURANTE EL MES DE JUNIO VIGENCIA 2015</t>
  </si>
  <si>
    <t>30-11-2015</t>
  </si>
  <si>
    <t>Lyda V Ortiz Capacho</t>
  </si>
  <si>
    <t>Secretaria Grado 06</t>
  </si>
  <si>
    <t>ALTA</t>
  </si>
  <si>
    <t>FILA E LADOB ESTANTE 118 BANDEJA 1</t>
  </si>
  <si>
    <t>AUSTERIDAD EN EL GASTO PUBLICO VIGENCIA 2014</t>
  </si>
  <si>
    <t>CONTROL INTERNO CONTABLE VIGENCIA 2011 A 2014</t>
  </si>
  <si>
    <t>EJECUTIVO ANUAL DEL SISTEMA DE CONTROL INTERNO MECI VIG. 2011 A 2014</t>
  </si>
  <si>
    <t>DERECHOS DE AUTOR VIGENCIA 2014</t>
  </si>
  <si>
    <t>INFORME DE PETICIONES QUEJAS Y RECLAMOS</t>
  </si>
  <si>
    <t>SEGUIMIENTO AL PLAN ANTICORRUPCION Y DE ATENCION AL CIUDADANO VIGENCIA 2014</t>
  </si>
  <si>
    <t>PORMENORIZADO DEL ESTADO DE CONTROL INTERNO VIGENCIA 2014</t>
  </si>
  <si>
    <t xml:space="preserve">Secretaria </t>
  </si>
  <si>
    <t>Informes de Gestion</t>
  </si>
  <si>
    <t>FILA E LADO B ESTANTE 118 BANDEJA 1</t>
  </si>
  <si>
    <t>nformes de Gestion Primer Trimestre Vigencia 2014</t>
  </si>
  <si>
    <t>30.04.2014</t>
  </si>
  <si>
    <t>Informes de Gestion Primer Semestre Vigencia 2014</t>
  </si>
  <si>
    <t>05.07.2014</t>
  </si>
  <si>
    <t>Informes de Gestion Tercer Trimestre Vigencia 2014</t>
  </si>
  <si>
    <t>03.10.2014</t>
  </si>
  <si>
    <t>Informes Plan de accion</t>
  </si>
  <si>
    <t>17.04.2014</t>
  </si>
  <si>
    <t>100-9.1</t>
  </si>
  <si>
    <t>INVENTARIOS</t>
  </si>
  <si>
    <t>100-9.1-87</t>
  </si>
  <si>
    <t>Invetarios Documental Archivo de Gestion</t>
  </si>
  <si>
    <t>Formato Invetario Documental Archivo de Gestion</t>
  </si>
  <si>
    <t>AUDITORIA (CIG)</t>
  </si>
  <si>
    <t>CAJA MENOR CONTROL VIAL- CENTRO DIAGNOSTICO- DIRECCION- MANTENIMIENTO- SEMAFORIZACION</t>
  </si>
  <si>
    <t>COMITÉ DE CONCILIACION</t>
  </si>
  <si>
    <t>INSPECCION SEGUNDA</t>
  </si>
  <si>
    <t>INSPECCION TERCERA</t>
  </si>
  <si>
    <t>INSPECCON QUINTA</t>
  </si>
  <si>
    <t>INSPECCION SEXTA</t>
  </si>
  <si>
    <t>INSPECCION SEPTIMA</t>
  </si>
  <si>
    <t>PLANEACION</t>
  </si>
  <si>
    <t xml:space="preserve">SISTEMAS DE INFORMACION </t>
  </si>
  <si>
    <t>SUBDIRECCION FINANCIERA</t>
  </si>
  <si>
    <t>SECRETARIA GENERAL</t>
  </si>
  <si>
    <t xml:space="preserve">Actas Comité de Coordinacion Control
Interno y Gestion </t>
  </si>
  <si>
    <t>11.03.2014</t>
  </si>
  <si>
    <t>03.09.2014</t>
  </si>
  <si>
    <t>10.09.2014</t>
  </si>
  <si>
    <t xml:space="preserve">Actas Comité de Coordinacion Control Interno y Gestion </t>
  </si>
  <si>
    <t xml:space="preserve">Circular No </t>
  </si>
  <si>
    <t>08.10.2014</t>
  </si>
  <si>
    <t>19.12.2014</t>
  </si>
  <si>
    <t>Evaluacion y Seguimiento al Modelo Estandar de Control Interno por Dependencias.</t>
  </si>
  <si>
    <t xml:space="preserve">ACUERDOS DE GESTION </t>
  </si>
  <si>
    <t>23.01.2014</t>
  </si>
  <si>
    <t>01.04.2014</t>
  </si>
  <si>
    <t>EVALUACION DE GESTION POR DEPENDENCIAS</t>
  </si>
  <si>
    <t>29.01.2014</t>
  </si>
  <si>
    <t>GOBIERNO EN LINEA</t>
  </si>
  <si>
    <t>01.05.2014</t>
  </si>
  <si>
    <t>GUIAS DE AUTOEVALUACIONI</t>
  </si>
  <si>
    <t>01.03.2013</t>
  </si>
  <si>
    <t>29.05.2014</t>
  </si>
  <si>
    <t>INDICADORES DE GESTION</t>
  </si>
  <si>
    <t>09.05.2013</t>
  </si>
  <si>
    <t>14.04.2014</t>
  </si>
  <si>
    <t xml:space="preserve">MAPA  DE RIESGOS </t>
  </si>
  <si>
    <t>07.04.2015</t>
  </si>
  <si>
    <t>16.04.2015</t>
  </si>
  <si>
    <t xml:space="preserve">BUSCAR DONDE ESTA UBICADA </t>
  </si>
  <si>
    <t>06.03.2014</t>
  </si>
  <si>
    <t>23.04.2014</t>
  </si>
  <si>
    <t>CONTROL INTERNO CONTABLE VIGENCIA 2011  A 2014</t>
  </si>
  <si>
    <t>28.02.2012</t>
  </si>
  <si>
    <t>03.03.2015</t>
  </si>
  <si>
    <t>EJECUTIVO ANUAL DEL SISTEMA DE CONTROL INTERNO MECI VIG. 2011 a 2014</t>
  </si>
  <si>
    <t>15.02.2012</t>
  </si>
  <si>
    <t>20.02.2015</t>
  </si>
  <si>
    <t>DERECHOS DE AUTOR Vigencia 2014</t>
  </si>
  <si>
    <t>04.03.2014</t>
  </si>
  <si>
    <t>05.03.2014</t>
  </si>
  <si>
    <t xml:space="preserve">INFORME DE PERICIONES QUEJAS Y RECLAMOS </t>
  </si>
  <si>
    <t>29.06.2012</t>
  </si>
  <si>
    <t>30.11.2014</t>
  </si>
  <si>
    <t>SEGUIMIENTO  AL PLAN ANTICORRIPCION Y DE ATENCION AL CIUDADANO VIGENCIA 2014</t>
  </si>
  <si>
    <t>28.07.2014</t>
  </si>
  <si>
    <t>26.01.2015</t>
  </si>
  <si>
    <t>PORMENORIZADO DEL ESTADO DE CONTROL INTERNO  VIGENCIA 2014</t>
  </si>
  <si>
    <t>01.03.2014</t>
  </si>
  <si>
    <t>01.11.2014</t>
  </si>
  <si>
    <t>Inventario documental con corte al 31 de diciembre de 2015, para entrega  de archivo en concordancia con el artículo de la Ley 594 de 2000</t>
  </si>
  <si>
    <t>Actas 1 y 2</t>
  </si>
  <si>
    <t>Actas 3 y 4</t>
  </si>
  <si>
    <t>Actas 5 y 6</t>
  </si>
  <si>
    <t>Acta 7</t>
  </si>
  <si>
    <t>Acta 8</t>
  </si>
  <si>
    <t>Acta 10</t>
  </si>
  <si>
    <t>Acta 11</t>
  </si>
  <si>
    <t>Acta 12</t>
  </si>
  <si>
    <t>FILA E LADO A ESTANTE 146 BANDEJA 5</t>
  </si>
  <si>
    <t>Actas 13 y 14</t>
  </si>
  <si>
    <t>Informes a Entes de Control</t>
  </si>
  <si>
    <t>100-9.0-209</t>
  </si>
  <si>
    <t>De Gestión Consolidado</t>
  </si>
  <si>
    <t>enero</t>
  </si>
  <si>
    <t>marzo</t>
  </si>
  <si>
    <t>Comparativo años 2014-2015 Marzo. Abril 2015</t>
  </si>
  <si>
    <t>octubre</t>
  </si>
  <si>
    <t>Comparativo años 2014-2015. Octubre 2015</t>
  </si>
  <si>
    <t>FILA D                                             LADO B                                  ESTANTE 137                                 BANDEJA 2</t>
  </si>
  <si>
    <t>100-9.0-178</t>
  </si>
  <si>
    <t>De Control Interno y Gestion</t>
  </si>
  <si>
    <t xml:space="preserve">
Austeridad en el Gasto Publico</t>
  </si>
  <si>
    <t xml:space="preserve">
Control Interno Contable</t>
  </si>
  <si>
    <t>29-01-2016</t>
  </si>
  <si>
    <t xml:space="preserve">
Ejecutivo Anual del Sistema de Cotrol Interno</t>
  </si>
  <si>
    <t>05-02-2016</t>
  </si>
  <si>
    <t xml:space="preserve">
Derechos de Autor </t>
  </si>
  <si>
    <t>09-02-2015</t>
  </si>
  <si>
    <t>07-03-2015</t>
  </si>
  <si>
    <t xml:space="preserve">
Guias de AutoControl y Autoevaluacion</t>
  </si>
  <si>
    <t>01-10-2015</t>
  </si>
  <si>
    <t>24-11-2015</t>
  </si>
  <si>
    <t xml:space="preserve">
INFORMES
</t>
  </si>
  <si>
    <t>PETICIONES QUEJAS Y RECLAMOS</t>
  </si>
  <si>
    <t>22-07-2015</t>
  </si>
  <si>
    <t>29-12-2015</t>
  </si>
  <si>
    <t xml:space="preserve">
INFORME PORMENORIZADO DEL ESTADO DE CONTROL INTERNO</t>
  </si>
  <si>
    <t>17-11-2015</t>
  </si>
  <si>
    <t xml:space="preserve">
PLAN ANTICORRUPCION Y DE ATENCION AL CIUDADANO</t>
  </si>
  <si>
    <t>22-05-2015</t>
  </si>
  <si>
    <t xml:space="preserve">
RENDICION DE CUENTA</t>
  </si>
  <si>
    <t>26-03-2014</t>
  </si>
  <si>
    <t>11-11-2015</t>
  </si>
  <si>
    <t>FILA D                                               LADO B                                         ESTANTE 137                                BANDEJA 2</t>
  </si>
  <si>
    <t>AL MODELO ESTANDAR DE CONTROL INTERNO</t>
  </si>
  <si>
    <t>16-04-2015</t>
  </si>
  <si>
    <t>11-12-2015</t>
  </si>
  <si>
    <t>EVALUACION  INSTITUCIONAL  POR DEPENDNECIAS.  VIGENCIAS 2014</t>
  </si>
  <si>
    <t>29-01-2015</t>
  </si>
  <si>
    <t>14-04-2015</t>
  </si>
  <si>
    <t>09-12-2015</t>
  </si>
  <si>
    <t xml:space="preserve">INDICADORES DE GESTION- MATRIZ </t>
  </si>
  <si>
    <t>25-03-2015</t>
  </si>
  <si>
    <t>27-03-2015</t>
  </si>
  <si>
    <t>LEY DE TRANSPARENCIA</t>
  </si>
  <si>
    <t>28-07-2015</t>
  </si>
  <si>
    <t>07-12-2015</t>
  </si>
  <si>
    <t>11-06-2015</t>
  </si>
  <si>
    <t>05-10-2015</t>
  </si>
  <si>
    <t>10-11-2015</t>
  </si>
  <si>
    <t>09-10-2015</t>
  </si>
  <si>
    <t>MODELO ESTANDAR DE CONTROL INTERNO MECI</t>
  </si>
  <si>
    <t>07-04-2015</t>
  </si>
  <si>
    <t>05-10-2016</t>
  </si>
  <si>
    <t>SISTEMAS DE GESTION Y CONTROL INTERNO</t>
  </si>
  <si>
    <t>22-04-2015</t>
  </si>
  <si>
    <t>23-04-2015</t>
  </si>
  <si>
    <t>FILA D                                                LADO B                                        ESTANTE 137                                 BANDEJA 3</t>
  </si>
  <si>
    <t>De GESTION CONSOLIDADO</t>
  </si>
  <si>
    <t>INFORME</t>
  </si>
  <si>
    <t>Informe de Gestion vigencia 2015</t>
  </si>
  <si>
    <t>30-04-2015</t>
  </si>
  <si>
    <t>10-02-2016</t>
  </si>
  <si>
    <t>FILA D                                          LADO B                                     ESTANTE 137                                BANDEJA 4</t>
  </si>
  <si>
    <t xml:space="preserve">De Plan de accion </t>
  </si>
  <si>
    <t>FT-DIR-001 Plan de accion</t>
  </si>
  <si>
    <t>Plan de accion vigencia 2015</t>
  </si>
  <si>
    <t>13-05-2015</t>
  </si>
  <si>
    <t>15-10-2015</t>
  </si>
  <si>
    <t>FILA DE LADO B ESTANTE 137 BANDEJA 1</t>
  </si>
  <si>
    <t>100-1.3-166</t>
  </si>
  <si>
    <t>De Control Interno</t>
  </si>
  <si>
    <t xml:space="preserve">  06-07-2015</t>
  </si>
  <si>
    <t>ATENCION AL CLIENTE</t>
  </si>
  <si>
    <t>05-05-2015</t>
  </si>
  <si>
    <t>25-09-2015</t>
  </si>
  <si>
    <t>CAJA MENOR:  DIRECCION -JURIDICA- MANTENIMIENTO-PLANEAMIENTO VIAL</t>
  </si>
  <si>
    <t>24-03-2015</t>
  </si>
  <si>
    <t>25-05-2015</t>
  </si>
  <si>
    <t>10-02-2015</t>
  </si>
  <si>
    <t>02-10-2015</t>
  </si>
  <si>
    <t>11-09-2015</t>
  </si>
  <si>
    <t>28.01.2015</t>
  </si>
  <si>
    <t>28.10.2015</t>
  </si>
  <si>
    <t>C.D.A. Y COMITÉ DE CONSILIACION</t>
  </si>
  <si>
    <t>02-06-2015</t>
  </si>
  <si>
    <t>CULTURA VIAL Y  DIRECCIONAMIENTO ESTRATEGICO</t>
  </si>
  <si>
    <t>11-03-2015</t>
  </si>
  <si>
    <t>EJECUCIONES FISCALES Y GESTION DOCUMENTAL</t>
  </si>
  <si>
    <t>16-12-2015</t>
  </si>
  <si>
    <t>100-1.3-66</t>
  </si>
  <si>
    <t>DE CONTROL INTERNO</t>
  </si>
  <si>
    <t>JURIDICA.
INSPECCIONES-PRIMERA-SEGUNDA-TERCERA-CUARTA-QUINTA-SEXTA Y SEPTIMA, JURIDICA, INSPECCIONES</t>
  </si>
  <si>
    <t>MANTENIMIENTO</t>
  </si>
  <si>
    <t>15-04-2015</t>
  </si>
  <si>
    <t>12-05-2015</t>
  </si>
  <si>
    <t>24-02-2015</t>
  </si>
  <si>
    <t>18-03-2015</t>
  </si>
  <si>
    <t>07-07-2015</t>
  </si>
  <si>
    <t>SUB DIRECCION FINANCIERA 
(INFORMACION FINANCIERA A BASE DE PRUEBAS SELECTIVAS-OPINION ACERCA DE LOS ESTADOS FINANCIEROS 2014 ) Y DEMAS</t>
  </si>
  <si>
    <t>02-03-2015</t>
  </si>
  <si>
    <t>20-08-2015</t>
  </si>
  <si>
    <t>SUBDIRECCION FINANCIERA (TRASLADOS PRESUPUESTALES )</t>
  </si>
  <si>
    <t>18-08-2015</t>
  </si>
  <si>
    <t>REGISTRO AUTOMOTOR, REFFISTRO DE CONDUCTORES, TALENTO HUMMANO</t>
  </si>
  <si>
    <t>07-02-2015</t>
  </si>
  <si>
    <t>FILA D                                                 LADO B                                               ESTANTE 137                                   BANDEJA 1</t>
  </si>
  <si>
    <t xml:space="preserve"> Comité de Coordinacion de Control
Interno </t>
  </si>
  <si>
    <t>04-02-2015</t>
  </si>
  <si>
    <t>18-11-2015</t>
  </si>
  <si>
    <t>Eliminación</t>
  </si>
  <si>
    <t>100-3.3-44</t>
  </si>
  <si>
    <t>Circulares Informativas</t>
  </si>
  <si>
    <t>No se evidenciaron Circulares Informaticvas correspondientes a la vigencias 2014 y 2015 en el archivo de Dirección General</t>
  </si>
  <si>
    <t>Bucaramanga, 18 de agosto de 2017</t>
  </si>
  <si>
    <t>CALIDAD</t>
  </si>
  <si>
    <t>Inventario de gestion</t>
  </si>
  <si>
    <t>Inventario de gestion con corte al    2015, para entrega  de archivo en concordancia con el artículo de la Ley 594 de 2000</t>
  </si>
  <si>
    <t>100-1.3-212</t>
  </si>
  <si>
    <t xml:space="preserve">2013 No se encontro evidencia de archivo fisico ni digital </t>
  </si>
  <si>
    <t>100-3.13</t>
  </si>
  <si>
    <t>Control y Seguimiento al Sistemade gestion de calidad</t>
  </si>
  <si>
    <t xml:space="preserve">2015 no se encontro evidencia de archivo ni digital </t>
  </si>
  <si>
    <t>100-3.14</t>
  </si>
  <si>
    <t>Control de formatos y registros</t>
  </si>
  <si>
    <t xml:space="preserve">2013 no se encontro evidencia de archivo ni digital </t>
  </si>
  <si>
    <t>a</t>
  </si>
  <si>
    <t>100-9.0-185</t>
  </si>
  <si>
    <t>indicadores</t>
  </si>
  <si>
    <t>MXL3310ZQ7</t>
  </si>
  <si>
    <t>de enerero a septiembre las manejaba planeacion</t>
  </si>
  <si>
    <t>100-9.4</t>
  </si>
  <si>
    <t>instrumentos de gestion</t>
  </si>
  <si>
    <t>100-18.2-222</t>
  </si>
  <si>
    <t>de formacion ambiental y de uso eficiente de recursos naturales para el seguimiento de gestion ambiental</t>
  </si>
  <si>
    <t>no se produjo documento porque se implemto apartir del 2018</t>
  </si>
  <si>
    <t>Oscar Yesid Pérez Piñeres</t>
  </si>
  <si>
    <t>Asesor grado 02</t>
  </si>
  <si>
    <t>marcela jerez</t>
  </si>
  <si>
    <t>leidy suarez rangel</t>
  </si>
  <si>
    <t>FILA B.                                          LADO A                                        ESTANTE 125                         BANDEJA 5</t>
  </si>
  <si>
    <t>RESOLUCIONES (001-055)</t>
  </si>
  <si>
    <t>FALTANTES 038, 039</t>
  </si>
  <si>
    <t>RESOLUCIONES (065-080)</t>
  </si>
  <si>
    <t>RESOLUCIONES (081-130)</t>
  </si>
  <si>
    <t>FALTANTES 109</t>
  </si>
  <si>
    <t>RESOLUCIONES (131-166)</t>
  </si>
  <si>
    <t>FALTANTES 154</t>
  </si>
  <si>
    <t>RESOLUCIONES (167-244)</t>
  </si>
  <si>
    <t>FALTANTES 197, 198, 208, 221</t>
  </si>
  <si>
    <t>RESOLUCIONES (245-302)</t>
  </si>
  <si>
    <t>FALTANTES 264</t>
  </si>
  <si>
    <t>RESOLUCIONES (303-345)</t>
  </si>
  <si>
    <t>FALTANTES 312</t>
  </si>
  <si>
    <t>RESOLUCIONES (346-427)</t>
  </si>
  <si>
    <t>FALTANTES 405</t>
  </si>
  <si>
    <t>RESOLUCIONES (428-449)</t>
  </si>
  <si>
    <t>FALTANTES 434</t>
  </si>
  <si>
    <t>RESOLUCIONES (450-503)</t>
  </si>
  <si>
    <t>FALTANTES 463, 469, 470, 474, 477,480</t>
  </si>
  <si>
    <t>RESOLUCIONES (504-512)</t>
  </si>
  <si>
    <t>RESOLUCIONES (513-593)</t>
  </si>
  <si>
    <t>FALTANTES 528, 532,533</t>
  </si>
  <si>
    <t>RESOLUCIONES (594-623)</t>
  </si>
  <si>
    <t>FALTANTES 618</t>
  </si>
  <si>
    <t>RESOLUCIONES (624-664)</t>
  </si>
  <si>
    <t>FALTANTES 626, 665</t>
  </si>
  <si>
    <t>RESOLUCIONES (666-704)</t>
  </si>
  <si>
    <t>FALTANTES 700</t>
  </si>
  <si>
    <t>RESOLUCIONES (705-770)</t>
  </si>
  <si>
    <t>FALTANTES 708, 763</t>
  </si>
  <si>
    <t>RESOLUCIONES (771-811)</t>
  </si>
  <si>
    <t>FALTANTES 793, 799</t>
  </si>
  <si>
    <t>RESOLUCIONES (812-864)</t>
  </si>
  <si>
    <t>FALTANTES 819, 826, 827, 838, 844, 860</t>
  </si>
  <si>
    <t>leidy suarez</t>
  </si>
  <si>
    <t>Inventario documental con corte a  agosto  de 2016, para entrega  de archivo en concordancia con el artículo de la Ley 594 de 2000</t>
  </si>
  <si>
    <t>RESOLUCIONES (001-048)</t>
  </si>
  <si>
    <t xml:space="preserve">FILA D - LADO A - ESTANT 138 - BANDEJA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</si>
  <si>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RESOLUCIONES (049-071)</t>
  </si>
  <si>
    <t>FALTANTES 056, 065 (No se elaboraron)</t>
  </si>
  <si>
    <t>RESOLUCIONES (072-095)</t>
  </si>
  <si>
    <t>RESOLUCIONES (096-135)</t>
  </si>
  <si>
    <t>RESOLUCIONES (136 -148 )</t>
  </si>
  <si>
    <t>RESOLUCIONES (150- 191)</t>
  </si>
  <si>
    <t>FALTANTES 149, 151, 165, 183 (No se elaboraron)</t>
  </si>
  <si>
    <t>FILA D - LADO A - ESTANT 138 - BANDEJA 5</t>
  </si>
  <si>
    <t>RESOLUCIONES (192 -244)</t>
  </si>
  <si>
    <t>FALTANTES 224, 227, 233 (No se elaboraron)</t>
  </si>
  <si>
    <t>RESOLUCIONES (245 - 272)</t>
  </si>
  <si>
    <t>FALTANTES 263, 265, 268 (No se elaboraron)</t>
  </si>
  <si>
    <t>RESOLUCIONES (273 -299)</t>
  </si>
  <si>
    <t>FALTANTE 295 (No se elaboró)</t>
  </si>
  <si>
    <t>RESOLUCIONES (300-325)</t>
  </si>
  <si>
    <t>FALTANTE 301 (No se elaboró)</t>
  </si>
  <si>
    <t>RESOLUCIONES (326-345)</t>
  </si>
  <si>
    <t>RESOLUCIONES (346-407)</t>
  </si>
  <si>
    <t>RESOLUCIONES (408-415)</t>
  </si>
  <si>
    <t>RESOLUCIONES (416-458)</t>
  </si>
  <si>
    <t>FALTANTES 422, 447, 456 (No se elaboraron)</t>
  </si>
  <si>
    <t>RESOLUCIONES (459-479)</t>
  </si>
  <si>
    <t>RESOLUCIONES (481-539)</t>
  </si>
  <si>
    <t>FALTANTES 480, 515, 516 (No se elaboraron)</t>
  </si>
  <si>
    <t>RESOLUCIONES (540-597)</t>
  </si>
  <si>
    <t>FALTANTES 551, 587 (No se elaboraron)</t>
  </si>
  <si>
    <t>RESOLUCIONES (598-611)</t>
  </si>
  <si>
    <t>FALTANTE 603 (No se elaboró)</t>
  </si>
  <si>
    <t>RESOLUCIONES (612- 632)</t>
  </si>
  <si>
    <t>RESOLUCION  (633-703)</t>
  </si>
  <si>
    <t>RESOLUCIONES (703-703)</t>
  </si>
  <si>
    <t>RESOLUCIONES (703-722)</t>
  </si>
  <si>
    <t>LEIDY Y. SUAREZ RANGEL</t>
  </si>
  <si>
    <t>B/MANGA  01-03-2019</t>
  </si>
  <si>
    <t>Inventario documental con corte al 31 de diciembre de 2016, para entrega  de archivo en concordancia con el artículo de la Ley 594 de 2000</t>
  </si>
  <si>
    <t>100-3.3</t>
  </si>
  <si>
    <t>CIRCULARES</t>
  </si>
  <si>
    <t>FILA D; LADO A ; EST.80; BANDEJA 4</t>
  </si>
  <si>
    <t>001-002A</t>
  </si>
  <si>
    <t xml:space="preserve"> Informe 100 días, Informe I Semestre 2016,  Informe Vigencia 2016</t>
  </si>
  <si>
    <t>LEIDY SUAREZ RANGEL</t>
  </si>
  <si>
    <t xml:space="preserve">TRANSFERENCIA </t>
  </si>
  <si>
    <t>Inventario documental con corte al__________________________de 2016, para entrega  de archivo en concordancia con el artículo de la Ley 594 de 2000</t>
  </si>
  <si>
    <t>FILA B; LADO B , EST.123; BANDEJA 1</t>
  </si>
  <si>
    <t>Comité Institucional de Control Interno  Acta No001- 002</t>
  </si>
  <si>
    <t xml:space="preserve">DE CONTROL INTERNO </t>
  </si>
  <si>
    <t>FILA B; LADO B , EST.123; BANDEJA 2</t>
  </si>
  <si>
    <t>ALMACEN E INVENTARIOS
CAJAS MENORES</t>
  </si>
  <si>
    <t>CENTRO DIAGNOSTICO AUTOMOTOR
COMITÉ DE CONCILIACION</t>
  </si>
  <si>
    <t xml:space="preserve">REGISTRO AUTOMOTOR
</t>
  </si>
  <si>
    <t>REGISTRO CONDUCTORES
SUBDIRECCION FINANCIERA
PASIVOS CONTINGENTES</t>
  </si>
  <si>
    <t>FILA C; LADO A , EST.55; BANDEJA 2</t>
  </si>
  <si>
    <t>INFORME ACUERDOS DE GESTION</t>
  </si>
  <si>
    <t xml:space="preserve">INFORME AUSTERIDAD </t>
  </si>
  <si>
    <t xml:space="preserve">INFORME ACCIONES CORRECTIVAS Y OPORTUNIDADES DE MEJORA VIGENCIA 2015-  DERIBADAS DE LAS AUDITORIA INTERNA DE CALIDAD  </t>
  </si>
  <si>
    <t>INFORME ACCIONES CORRECTIVAS Y OPORTUNIDADES DE MEJORA VIGENCIA 2015-  DERIBADAS DE LA AUDITORIA  EXTERNA DEL VIG.2015 INCONTEC. Y SEGUIMIENTO INDICADORES DE GESTION VIGENCIA 2016</t>
  </si>
  <si>
    <t>DERECHOS DE AUTOR VIG.2015</t>
  </si>
  <si>
    <t>EJECUTIVO ANIUAL VIGENCIA  2016    ( FURAG)</t>
  </si>
  <si>
    <t>INFORME  EVALUACION DE GESTION POR DEPENDENCIAS VIGENCIA 2015.
INFORME  EVALUACION DE GESTION POR DEPENDENCIAS VIGENCIA 2016</t>
  </si>
  <si>
    <t>EVALUACION AL MODELO ESTANDAR DE CONTROL INTERNO MECI Y AUTOEVALUACION AL MODELO ESTANDAR DE CONTROL INTERNO VIG 2016.</t>
  </si>
  <si>
    <t xml:space="preserve">INFORME GOBIERNO EN LINEA </t>
  </si>
  <si>
    <t xml:space="preserve">LEY DE TRANSPARENCIA </t>
  </si>
  <si>
    <t>SISTEMA DE INFORMACION Y GESTION DEL EMPLEO PUBLICO SIGEP</t>
  </si>
  <si>
    <t>FILA C; LADO A , EST.55; BANDEJA 3</t>
  </si>
  <si>
    <t xml:space="preserve">Informe Austeridad del Gasto </t>
  </si>
  <si>
    <t>Informe Peticioes Quejas  Clamos</t>
  </si>
  <si>
    <t>Informe Pormenorizado</t>
  </si>
  <si>
    <t>Informe Plan Anticorrupcion y de atencion al ciudadano</t>
  </si>
  <si>
    <t>Rendicion de Cuenta</t>
  </si>
  <si>
    <t>Informe de Gestion oficina de Control interno y gestion</t>
  </si>
  <si>
    <t>Informe plan de accion oficina de Control interno y gestion</t>
  </si>
  <si>
    <t>1 CD</t>
  </si>
  <si>
    <t>INFORME AUDITORIA GUBERNAMENTAL CON ENFOQUE INTEGRAL MODALIDAD REGULAR, LINEA GESTION Y FINANCIERA VIGENCIA 2015- PGA 2016</t>
  </si>
  <si>
    <t>FILA B;  LADO B;  EST. 52;  BANDEJA 5</t>
  </si>
  <si>
    <t>AVANCE PLAN DE MEJORAMITO AUDITORIA GUBERNAMENTAL CON ENFOQUE INTEGRAL MODALIDAD REGULAR, LINEA GESTION Y FINANCIERA VIGENCIA 2015- PGA 2016</t>
  </si>
  <si>
    <t>LEIDY YADIRA SUAREZ RANGEL</t>
  </si>
  <si>
    <t>B/MANGA 21 MARZO 2019</t>
  </si>
  <si>
    <t>ELIMINACIÓN</t>
  </si>
  <si>
    <t>De reunión de trabajo</t>
  </si>
  <si>
    <t>Actas de reunión 006, 007, 008, 009, 010. No se encuentran 001, 002, 003, 004 y 005</t>
  </si>
  <si>
    <t>100-3-3-44</t>
  </si>
  <si>
    <t>Circulares Informativas 001-16, 002-16</t>
  </si>
  <si>
    <t>TRANSFERENCIA</t>
  </si>
  <si>
    <t>Inventario documental con corte al__________________________de 2017, para entrega  de archivo en concordancia con el artículo de la Ley 594 de 2000</t>
  </si>
  <si>
    <t xml:space="preserve">Actas De Conciliacion ( 1,2,3) </t>
  </si>
  <si>
    <t xml:space="preserve">Actas # (1,2,3) No contienen comunicación oficial de conciliacion,comunicación oficial de solicitud al convocado -Planilla control de Asistencia </t>
  </si>
  <si>
    <t>FILA A LADO B ESTAN 24 BANDEJA 1</t>
  </si>
  <si>
    <t xml:space="preserve">Actas De Conciliacion ( 4,5) </t>
  </si>
  <si>
    <t>MXL490VHP</t>
  </si>
  <si>
    <t xml:space="preserve">Actas # (4,5) No contienen comunicación oficial de conciliacion,comunicación oficial de solicitud al convocado -Planilla control de Asistencia </t>
  </si>
  <si>
    <t xml:space="preserve">Actas De Conciliacion ( 6,7,8,9) </t>
  </si>
  <si>
    <t xml:space="preserve">Actas # (6,7,8,9) No contienen comunicación oficial de conciliacion,comunicación oficial de solicitud al convocado -Planilla control de Asistencia </t>
  </si>
  <si>
    <t xml:space="preserve">Actas De Conciliacion ( 10,11) </t>
  </si>
  <si>
    <t xml:space="preserve">Actas # (10,11) No contienen comunicación oficial de conciliacion,comunicación oficial de solicitud al convocado -Planilla control de Asistencia </t>
  </si>
  <si>
    <t xml:space="preserve">Actas De Conciliacion ( 12,13,14,15,16,17,18) </t>
  </si>
  <si>
    <t xml:space="preserve">Actas De Conciliacion ( 19,20) </t>
  </si>
  <si>
    <t>Actas # (19,20) No contienen comunicación oficial de conciliacion,comunicación oficial de solicitud al convocado -Planilla control de Asistencia ,Acta (17)comunicación oficial de solicitud al convocado -Planilla control de Asistencia</t>
  </si>
  <si>
    <t>Actas De Conciliacion (21,23,24)</t>
  </si>
  <si>
    <t>El acta # 22 no se encuentra, Acta 21/23/24) comunicación oficial de solicitud al convocado -Planilla control de Asistencia ,Acta (17)comunicación oficial de solicitud al convocado -Planilla control de Asistencia</t>
  </si>
  <si>
    <t>Actas De Conciliacion (25)</t>
  </si>
  <si>
    <t>Acta (25),comunicación oficial de solicitud al convocado -Planilla control de Asistencia</t>
  </si>
  <si>
    <t>Actas De Conciliacion (1,2,3,4)</t>
  </si>
  <si>
    <t xml:space="preserve">Disco Duro </t>
  </si>
  <si>
    <t xml:space="preserve">Actas # (1,2,3,4) No contienen comunicación oficial de solicitud al convocado -Planilla control de Asistencia </t>
  </si>
  <si>
    <t>Actas De Conciliacion (5)</t>
  </si>
  <si>
    <t xml:space="preserve">Actas # (5) No contienen comunicación oficial de solicitud al convocado -Planilla control de Asistencia </t>
  </si>
  <si>
    <t>Actas De Conciliacion (6,7,8,9,10,11)</t>
  </si>
  <si>
    <t xml:space="preserve">Actas # ( (6,7,8,9,10,11)No contienen comunicación oficial de solicitud al convocado -Planilla control de Asistencia </t>
  </si>
  <si>
    <t>Actas De Conciliacion (12,13,14)</t>
  </si>
  <si>
    <t xml:space="preserve">Actas # (12,13,14) No contienen comunicación oficial de solicitud al convocado -Planilla control de Asistencia </t>
  </si>
  <si>
    <t>Actas De Conciliacion (15,16,17)</t>
  </si>
  <si>
    <t xml:space="preserve">Actas # (15,16,17,) No contienen comunicación oficial de solicitud al convocado -Planilla control de Asistencia </t>
  </si>
  <si>
    <t>Actas De Conciliacion (18,19,20)</t>
  </si>
  <si>
    <t>BORARON CIRCULARES INFORMTIVAS</t>
  </si>
  <si>
    <t>FILA A LADO A ESTANTE 2 BANDEJA 2</t>
  </si>
  <si>
    <t>NO SE ELAVORARON CIRCULARES INFORATIVAS</t>
  </si>
  <si>
    <t>De gestión Consolidado</t>
  </si>
  <si>
    <t>Informe de gestión I Trimestre 2017, informe de Gestión I Semestre de 2017</t>
  </si>
  <si>
    <t>Informe de gestión III Trimestre 2017, Informe de Gestión vigencia 2017</t>
  </si>
  <si>
    <t>De Plan de Acción</t>
  </si>
  <si>
    <t>Mxl52711QV</t>
  </si>
  <si>
    <t>DIGITAL</t>
  </si>
  <si>
    <t>Se manejan en digital y son enviados vía correo electrónico para su consolidación en la Oficina Asesora de Planeación. Es esta oficina quien tiene los informes.</t>
  </si>
  <si>
    <t>FILA A LADO A ESTQANTE 2 BANDEJA 3</t>
  </si>
  <si>
    <t>De Gestión</t>
  </si>
  <si>
    <t>RESOLUCIONES  (001-047)</t>
  </si>
  <si>
    <t>sin utilizar 005-042</t>
  </si>
  <si>
    <t>RESOLUCIONES  (048-090)</t>
  </si>
  <si>
    <t>sin utilizar 054</t>
  </si>
  <si>
    <t>RESOLUCIONES (091-093A)</t>
  </si>
  <si>
    <t>RESOLUCIONES  (094-135)</t>
  </si>
  <si>
    <t>sin utilizar 113, 114, 125</t>
  </si>
  <si>
    <t>RESOLUCIONES ( 136-151)</t>
  </si>
  <si>
    <t>RESOLUCIONES ( 152- 222)</t>
  </si>
  <si>
    <t>RESOLUCIONES (222A - 227)</t>
  </si>
  <si>
    <t>RESOLUCIONES (228-278)</t>
  </si>
  <si>
    <t>SIN UTILIZAR   257, 269, 270</t>
  </si>
  <si>
    <t>RESOLUCIONES (279-306)</t>
  </si>
  <si>
    <t>RESOLUCIONES (307-335)</t>
  </si>
  <si>
    <t>SIN UTILIZAR 336</t>
  </si>
  <si>
    <t>RESOLUCIONES (337-394)</t>
  </si>
  <si>
    <t>SIN UTILIZAR 353, 368,  388, 389, 390</t>
  </si>
  <si>
    <t>RESOLUCIONES (395- 425)</t>
  </si>
  <si>
    <t>SIN UTILIZAR 400, 401, 416</t>
  </si>
  <si>
    <t>RESOLUCIONES (426- 458)</t>
  </si>
  <si>
    <t>SIN UTILIZAR 432 441, 452, 455, 456</t>
  </si>
  <si>
    <t>RESOLUCIONES (459- 490)</t>
  </si>
  <si>
    <t>FALTA L 475</t>
  </si>
  <si>
    <t>RESOLUCIONES (491-533)</t>
  </si>
  <si>
    <t>RESOLUCIONES (534-555)</t>
  </si>
  <si>
    <t>SIN UTILIZAR 546, 547, 548</t>
  </si>
  <si>
    <t>RESOLUCIONES (556-582)</t>
  </si>
  <si>
    <t>FALTA LA 572</t>
  </si>
  <si>
    <t>RESOLUCIONES (583-608)</t>
  </si>
  <si>
    <t>RESOLUCIONES (609-636)</t>
  </si>
  <si>
    <t>SIN UTILIZAR 618 Y 626 ANULADA</t>
  </si>
  <si>
    <t>RESOLUCIONES (637-674)</t>
  </si>
  <si>
    <t>SIN UTILIZAR 657</t>
  </si>
  <si>
    <t>FILA A LADO A ESTQANTE 2 BANDEJA 4</t>
  </si>
  <si>
    <t>RESOLUCIONES (675-728)</t>
  </si>
  <si>
    <t>RESOLUCIONES ( 729-766)</t>
  </si>
  <si>
    <t>RESOLUCIONES (767-789)</t>
  </si>
  <si>
    <t>RESOLUCIONES (790-794)</t>
  </si>
  <si>
    <t>PAOLA MARCELA REDONDO</t>
  </si>
  <si>
    <t>JUDITH GRANADOS GRANADOS</t>
  </si>
  <si>
    <t>TECNICO OPERATIVO</t>
  </si>
  <si>
    <t>PROFECIONAL UNIVERSITARIO</t>
  </si>
  <si>
    <t>CONTROL INTERNO</t>
  </si>
  <si>
    <r>
      <rPr>
        <sz val="8"/>
        <color theme="1"/>
        <rFont val="Arial"/>
      </rPr>
      <t>Inventario documental con corte al__________________________de</t>
    </r>
    <r>
      <rPr>
        <b/>
        <sz val="8"/>
        <color theme="1"/>
        <rFont val="Arial"/>
      </rPr>
      <t xml:space="preserve"> 2017</t>
    </r>
    <r>
      <rPr>
        <sz val="8"/>
        <color theme="1"/>
        <rFont val="Arial"/>
      </rPr>
      <t>, para entrega  de archivo en concordancia con el artículo de la Ley 594 de 2000</t>
    </r>
  </si>
  <si>
    <t>FILA E, LADO A ESTANTE 146 PARTE SUPERIOR</t>
  </si>
  <si>
    <t>ATENCION AL CLIENTE 
CAJAS MENORES
CONTRATACION</t>
  </si>
  <si>
    <t>FILA E, LADO A ESTANTE 134 PARTE SUPERIOR</t>
  </si>
  <si>
    <t xml:space="preserve">COMITÉ DE CONCILIACION 
CONTRATO 177/2017
CONTROL VIAL
</t>
  </si>
  <si>
    <t xml:space="preserve">ESPECIES VENALES
GESTION FINANCIERA
INSPECCION PRIMERA
</t>
  </si>
  <si>
    <t xml:space="preserve">REGISTRO AUTOMOTOR 
REGISTRO CONDUCTORES
</t>
  </si>
  <si>
    <t>4 CD</t>
  </si>
  <si>
    <t>INFORME AUDITORIA TALENTO HUMANO</t>
  </si>
  <si>
    <t>INFORME EVALUACION DE GESTION POR DEPENDECIA  VIGENCIA 2016        INFORME ACUERDOS DE GESTION</t>
  </si>
  <si>
    <t xml:space="preserve">INFORME AUTO-EVALUACION AL MODELO ESTANDAR DE CONTROL INTERNO MECI </t>
  </si>
  <si>
    <t xml:space="preserve">INFORME ACCIONES CORRECTIVAS Y OPORTUNIDADES DE MEJORA VIGENCIA 2015-  DERIBADAS DE LA AUDITORIA  EXTERNA DEL VIG.2015 INCONTEC. </t>
  </si>
  <si>
    <t xml:space="preserve">INFORME INDICADORES DE GESTIÓN
INFORME ESTADO ACTUAL DE LA INFORMACIÓN REGISTRADA POR FUNCIÓN PÚBLICA EN EL SISTEMA DE INFORMACIÓN Y GESTIÓN DEL EMPLEO (SIGEP
INFORME LEY DE TRANSPARENCIA
INFORME GOBIERNO EN LÍNEA
INFORME GESTIÓN AMBIENTAL
</t>
  </si>
  <si>
    <t>INFORME MAPA DE RIESGOS 2017</t>
  </si>
  <si>
    <t>INFORME MAPA DE RIESGOS SEGUNDO SEMESTRE VIGENCIA 2017</t>
  </si>
  <si>
    <t>PLAN DE ACCIÓN INSTITUCIONAL 2017</t>
  </si>
  <si>
    <t xml:space="preserve">INFORME AUSTERIDAD DEL GASTO
INFORME CONTROL INTERNO CONTABLE VIEGENCIA 2016
INFORME DERECHOS AUTOR VIGENCIA .2016
INFORME EJECUTIVO ANUAL-FORMULARIO REPORTE AVANCE FURAG.
</t>
  </si>
  <si>
    <t>INFORME  PETICIONES QUEJAS CLAMOS
INFORME PORMENORIZADO</t>
  </si>
  <si>
    <t>INFORME PLAN ANTICORRUPCION Y DE ATENCION AL CIUDANO PRIMER SEMESTRE</t>
  </si>
  <si>
    <t>1CD</t>
  </si>
  <si>
    <t>INFORME PLAN ANTICORRUPCION Y DE ATENCION AL CIUDANO SEGUNDO SEMESTRE</t>
  </si>
  <si>
    <t xml:space="preserve">INFORME RENDICION DE CUENTA </t>
  </si>
  <si>
    <t>Informe de Gestion Consolidado</t>
  </si>
  <si>
    <t>INFORME DE GESTION CI</t>
  </si>
  <si>
    <t>FILA E, LADO A ESTANTE 146 BANDEJA 2</t>
  </si>
  <si>
    <t>De Plan de accion</t>
  </si>
  <si>
    <t>Informe plan de accion Oficina de Control Interno</t>
  </si>
  <si>
    <t xml:space="preserve">OBSERVACIONES Y ACLARACIONES  GENERADAS COMO RESULTADO DE LA AUDITORIA GUBERNAMENTAL, CON ENFOQUE INTEGRAL MODALIDAD REGULAR NO 032 DE 2017 VIG.2016 PGA 2017.
</t>
  </si>
  <si>
    <t>FILA E, LADO A ESTANTE 146 BANDEJA 4</t>
  </si>
  <si>
    <t xml:space="preserve">INFORME FINAL AUDITORIA GUBERNAMENTAL, CON ENFOQUE INTEGRAL MODALIDAD REGULAR NO 032 DE 2017 VIG.2016 PGA 2017.
PLAN DE MEJORAMIENTO SUSCRITO </t>
  </si>
  <si>
    <t>00-9.0-62</t>
  </si>
  <si>
    <t>AVANCE PLAN DE MEJORAMIENTO A NOVIEMBRE DE 2017</t>
  </si>
  <si>
    <t>AVANCE PLAN DE MEJORAMIENTO A 31 DICIEMBRE DE 2017</t>
  </si>
  <si>
    <t>AVANCE PLAN DE MEJORAMIENTO A MARZO DE 2018
AVANCE PLAN DE MEJORAMIENTO A JUNIO DE 2018</t>
  </si>
  <si>
    <t>4CD</t>
  </si>
  <si>
    <t>SAMUEL RUEDA</t>
  </si>
  <si>
    <t>Judith Granados G.</t>
  </si>
  <si>
    <t>AUXILIAR GRADO 02</t>
  </si>
  <si>
    <t>B/MANGA 14 SEPTIEMBRE 2020</t>
  </si>
  <si>
    <t>Inventario documental con corte a  diciembre 2018, para entrega  de archivo en concordancia con el artículo de la Ley 594 de 2000</t>
  </si>
  <si>
    <t>RESOLUCIONES (001-037)</t>
  </si>
  <si>
    <t>FILA B                       LADO A ESTANTE 124 BANDEJA 5</t>
  </si>
  <si>
    <t>RESOLUCIONES (038-055)</t>
  </si>
  <si>
    <t>FALTANTES 053 (No se elaboro)</t>
  </si>
  <si>
    <t>RESOLUCIONES (056-077)</t>
  </si>
  <si>
    <t>FALTANTES 068, 069, 076 (No se elaboraron)</t>
  </si>
  <si>
    <t>RESOLUCIONES (078-083)</t>
  </si>
  <si>
    <t>RESOLUCIONES (084 -119)</t>
  </si>
  <si>
    <t>FALTANTES 111 (No se elaboro)</t>
  </si>
  <si>
    <t>RESOLUCIONES (120 -139)</t>
  </si>
  <si>
    <t>RESOLUCIONES (140 -175)</t>
  </si>
  <si>
    <t>RESOLUCIONES (176 -199)</t>
  </si>
  <si>
    <t>RESOLUCIONES (200 -205)</t>
  </si>
  <si>
    <t>RESOLUCIONES (206 -241)</t>
  </si>
  <si>
    <t>FALTANTES 228, 231  (No se elaboraron)</t>
  </si>
  <si>
    <t>RESOLUCIONES (242 -249)</t>
  </si>
  <si>
    <t>RESOLUCIONES (250 -295)</t>
  </si>
  <si>
    <t>FALTANTES 263, 282  (No se elaboraron)</t>
  </si>
  <si>
    <t>RESOLUCIONES (296 -328)</t>
  </si>
  <si>
    <t>RESOLUCIONES (329 -350)</t>
  </si>
  <si>
    <t>RESOLUCIONES (351-390)</t>
  </si>
  <si>
    <t>RESOLUCIONES (391-434)</t>
  </si>
  <si>
    <t>FALTANTES 421, 422, 434   (No se elaboraron)</t>
  </si>
  <si>
    <t>RESOLUCIONES (435-441)</t>
  </si>
  <si>
    <t>RESOLUCIONES (442-494)</t>
  </si>
  <si>
    <t>RESOLUCIONES (495-540)</t>
  </si>
  <si>
    <t>FALTANTES 498, 526, 527, 530,  533, 534 ,540   (No se elaboraron)</t>
  </si>
  <si>
    <t>FILA B                       LADO A ESTANTE 27 BANDEJA 1</t>
  </si>
  <si>
    <t>RESOLUCIONES (541-546)</t>
  </si>
  <si>
    <t>RESOLUCIONES (547-550)</t>
  </si>
  <si>
    <t>Laura Fernnada Serrano Suárez</t>
  </si>
  <si>
    <t xml:space="preserve">Secretaria Ejecutiva  </t>
  </si>
  <si>
    <t>JEFE OFICINA DOCUMENTACION</t>
  </si>
  <si>
    <t>B/MANGA  17/02/2021</t>
  </si>
  <si>
    <t>B/MGA 18/02/2021</t>
  </si>
  <si>
    <t>B/MGA 19/02/2021</t>
  </si>
  <si>
    <t>PROCESO G+A1:Q25ESTIÓN ADMINISA1:Q25TRATIVA</t>
  </si>
  <si>
    <t xml:space="preserve">DEPENDENCIA PRODUCTORA </t>
  </si>
  <si>
    <t>CONTROL INTERNO Y GESTION (DIRECCION)</t>
  </si>
  <si>
    <r>
      <rPr>
        <sz val="8"/>
        <color theme="1"/>
        <rFont val="Arial"/>
      </rPr>
      <t xml:space="preserve">Inventario documental con corte al__________________________de </t>
    </r>
    <r>
      <rPr>
        <b/>
        <sz val="8"/>
        <color theme="1"/>
        <rFont val="Arial"/>
      </rPr>
      <t>2018</t>
    </r>
    <r>
      <rPr>
        <sz val="8"/>
        <color theme="1"/>
        <rFont val="Arial"/>
      </rPr>
      <t>, para entrega  de archivo en concordancia con el artículo de la Ley 594 de 2000</t>
    </r>
  </si>
  <si>
    <t>FILA D                                               LADO A                                              ESTANTE 83                                     BANDEJA 1</t>
  </si>
  <si>
    <t xml:space="preserve"> Comité Institucional de Control
Interno  Acta 001-002</t>
  </si>
  <si>
    <t xml:space="preserve">EJECUCIONES FISCALES- 
</t>
  </si>
  <si>
    <t>JURIDICA (LICENCIAS RETENIDAS )</t>
  </si>
  <si>
    <t>INSPECIONES</t>
  </si>
  <si>
    <t>05.02.2018</t>
  </si>
  <si>
    <t>20.11.2018</t>
  </si>
  <si>
    <t>REGISTRO CONDUCTORES
SUB DIRECCION FINANCIERA
TALENTO HUMANO</t>
  </si>
  <si>
    <t xml:space="preserve">MAPA DE RIESGOS PRIMER SEMESTRE 2018
</t>
  </si>
  <si>
    <t>FILA D                                               LADO A                                              ESTANTE 83                                     BANDEJA 2</t>
  </si>
  <si>
    <t xml:space="preserve">MAPA DE RIESGOS SEGUNDO SEMESTRE 2018
</t>
  </si>
  <si>
    <t>SEGUIMIENTO PLAN DE ACCION PRIMER TRIMESTRE</t>
  </si>
  <si>
    <t>SEGUIMIENTO PLAN DE ACCION SEGUNDO TRIMESTRE</t>
  </si>
  <si>
    <t>SEGUIMIENTO PLAN DE ACCION TERCER TRIMESTRE</t>
  </si>
  <si>
    <t>SEGUIMIENTO PLAN DE ACCION CUARTO TRIMESTRE</t>
  </si>
  <si>
    <t>NO CONFORMIDADES AUDITORIA INTERNA DE CALIDAD</t>
  </si>
  <si>
    <t>NO CONFORMIDADES AUDITORIA EXTERNA ICONTEC</t>
  </si>
  <si>
    <t>INFORME PASIVOS CONTINGENTES</t>
  </si>
  <si>
    <t>CAJAS MENORES-COMITÉ CONCILIACION</t>
  </si>
  <si>
    <t>INFORMES DE GESTION DOCUMENTAL-INDICADORES DE GESTION -LEY DE TRANSPARENCIA</t>
  </si>
  <si>
    <t>INFORME ACUERDOS DE GESTION-INFORME AMBIENTAL</t>
  </si>
  <si>
    <t>PLATAFORMA WEB SIA CONTRALORIA</t>
  </si>
  <si>
    <t>FILA D                                               LADO A                                              ESTANTE 83                                     BANDEJA 3</t>
  </si>
  <si>
    <t>PLAN DE MEJORAMIENTO D12 ALCALDIA-SUPERINTENDENCIA DE PUERTOS Y TRANSPORTE</t>
  </si>
  <si>
    <t xml:space="preserve">RENDICION DE CUENTA </t>
  </si>
  <si>
    <t xml:space="preserve">SIGEP
</t>
  </si>
  <si>
    <t>PLAN DE MEJORAMIENTO ADULTERAL PERDIDA ARCHIVOS REGISTRO AUTOMOTOR</t>
  </si>
  <si>
    <t>100-9,0-178</t>
  </si>
  <si>
    <t>INFORME AUSTERIDAD EN EL GASTO</t>
  </si>
  <si>
    <t>INFORME PAGOS TELEFONICA MOVISTAR</t>
  </si>
  <si>
    <t>INFORME CONTROL INTERNO CONTABLE-DERECHOS DE AUTOR</t>
  </si>
  <si>
    <t>INFORME EJECUTIVO ANUAL FURAG</t>
  </si>
  <si>
    <t>INFORMA EVALUACION DE GESTION POR DEPENDENCIAS</t>
  </si>
  <si>
    <t>0/01/2018</t>
  </si>
  <si>
    <t>INFORMES PQR-PORMENORIZADO DE CONTROL INTERNO</t>
  </si>
  <si>
    <t>PLAN ANTICORRUPCION Y DE ATENCION AL CIUDADANO PRIMER SEGUIMIENTO</t>
  </si>
  <si>
    <t>PLAN ANTICORRUPCION Y DE ATENCION AL CIUDADANO TERCERO SEGUIMIENTO</t>
  </si>
  <si>
    <t>PLAN ANTICORRUPCION Y DE ATENCION AL CIUDADANO SEGUNDO SEGUIMIENTO</t>
  </si>
  <si>
    <t xml:space="preserve">Informe Definitivo: AUDITORIA GUBERNAMENTAL CON ENFOQUE INTEGRAL MODALIDAD ESPECIAL VIGENCIA 2014 PGA 2015 PROGRAMA MUNICIPAL DISCAPACIDAD
</t>
  </si>
  <si>
    <t>AVANCE PLAN DE MEJORAMIENTO AUDITORIA GUBERNAMENTAL MODALIDAD ESPECIAL VIGENCIA 2014 PGA 2015 PROGRAMA MUNICIPAL DISCAPACIDAD</t>
  </si>
  <si>
    <t>INFORME AUDITORIA GUBERNAMENTAL ENFOQUE INTEGRAL EXPRESS 016 DE 2017 VIGENCIA 2018 ARMAS</t>
  </si>
  <si>
    <t xml:space="preserve">AUDITORIA GUBERNAMENTAL ENFOQUE INTEGRAL MODALIDAD EXPRESS 016 ARMAS SEGUIMINTI AL PLAN DE MEJORAMIENTO-INFORME FINAL  </t>
  </si>
  <si>
    <t>110/09/2019</t>
  </si>
  <si>
    <t>OBSERVACIONES ACLARACIONES MESA DE TRABAJO AUDITORIA GUBERNAMENTAL CON ENFOQUE INTEGRAL MODALIDAD REGULAR 006 DE 2018 VIGENCIA 2017PGA 2018</t>
  </si>
  <si>
    <t>FILA D                                               LADO A                                              ESTANTE 84                                   BANDEJA 2</t>
  </si>
  <si>
    <t>INFORME FIANL PLAN MEJORAMIENTO AUDITORIA GUBERNAMENTAL CON ENFOQUE INTEGRAL MODALIDD REGULAR 006 DE 2018 VIGENCIA 2017 PGA 2018</t>
  </si>
  <si>
    <t>AVANCE PLAN DE MEJORAMIENTO AUDITORIA GUBERNAMENTAL CON ENFOQUE INTEGRAL MODALIDAD REGULAR 006 DE 2018 VIGENCIA 2017 PGA 2018</t>
  </si>
  <si>
    <t>AVANCE PLAN DE MEJORAMIENTO AUDITORIA GUBERNAMENTAL CON ENFOQUE INTEGRAL MODALIDAD REGULAR 006 DE 2018 VIGENCIA 2017 PGA 2019</t>
  </si>
  <si>
    <t>AUDITORIA ESPECIAL 026 ESTAMPILLA PARA EL BIENESTAR DEL ADULTO MAYOR PGA 2018 VIG 2017</t>
  </si>
  <si>
    <t>AUDITORIA EXPRESS 033-2018 EJECUCIONES FIS OBSERVACIONES- ACLARACIONES- INFORME FINAL</t>
  </si>
  <si>
    <t>AUDITORIA EXPRESS 033-2018 EJECUCIONES FIS - INFORME TRIMENSTRAL</t>
  </si>
  <si>
    <t>MARIA FERNANDA RODRIGUEZ DIAZ</t>
  </si>
  <si>
    <t>LEIDY SUAREZ RNGEL</t>
  </si>
  <si>
    <t>CONTRATISTA</t>
  </si>
  <si>
    <t>PROFESIONAL UNIVERSITARIO</t>
  </si>
  <si>
    <t>B/MANGA 17 FEBRERO 2021</t>
  </si>
  <si>
    <t>C.D.A</t>
  </si>
  <si>
    <t>GESTION</t>
  </si>
  <si>
    <t>Inventario documental con corte al_____28 diciembre_____________________de 2015, para entrega  de archivo en concordancia con el artículo de la Ley 594 de 2000</t>
  </si>
  <si>
    <t xml:space="preserve">SERIES Y TIPOS DOCUMENTALES </t>
  </si>
  <si>
    <t>100-20.3</t>
  </si>
  <si>
    <t>REVICION TECNOMECANICA (FORMATO DECLARACION)</t>
  </si>
  <si>
    <t xml:space="preserve">REVICION TECNOMECANICA (FORMATO REGISTRO ENTRADAY SALIDA) </t>
  </si>
  <si>
    <t>REVICION TECNOMECANICA (FORMATO RECEPCION VEHICULOS)</t>
  </si>
  <si>
    <t>REVICION TECNOMECANICA (REGISTRO ENTRADA Y SALIDA)</t>
  </si>
  <si>
    <t>170-3.0-24</t>
  </si>
  <si>
    <t>RECIBOS DE CAJA MENOR</t>
  </si>
  <si>
    <t>100-7.0</t>
  </si>
  <si>
    <t>GESTION OPERATIVA (INSP. DIARIA DE EQUIPOS)</t>
  </si>
  <si>
    <t>GESTION OPERATIVA (SUPERVICION DE INSPECCIONES CDA)</t>
  </si>
  <si>
    <t>GESTION OPERATIVA( SUPERVICION DE INSPECCIONES CDA)</t>
  </si>
  <si>
    <t>CENTRO DE DIAGNOSTICO AUTOMOTOR</t>
  </si>
  <si>
    <t>Transferencia Primaria</t>
  </si>
  <si>
    <t>Inventario documental con corte al_2018-11-27, para entrega  de archivo en concordancia con el artículo de la Ley 594 de 2000</t>
  </si>
  <si>
    <t>AUDITORIAS, Auditorias de Calidad 2009 - 2012</t>
  </si>
  <si>
    <t>Bajo</t>
  </si>
  <si>
    <t>Auditorias Internas 17020.</t>
  </si>
  <si>
    <t>FILA C LADO A EST.60 BANDEJA 5</t>
  </si>
  <si>
    <t>GESTIÓN OPERATIVA, Certificados de Calibración 2009 - 2011</t>
  </si>
  <si>
    <t>Ninguna.</t>
  </si>
  <si>
    <t>GESTIÓN OPERATIVA, Certificados de Calibración 2011</t>
  </si>
  <si>
    <t>GESTIÓN OPERATIVA, Certificados de Calibración 2011 - 2012</t>
  </si>
  <si>
    <t>GESTIÓN OPERATIVA, Certificados de Calibración 2013</t>
  </si>
  <si>
    <t>GESTIÓN OPERATIVA, Certificados de Calibración 2013 - 2014</t>
  </si>
  <si>
    <t>GESTIÓN OPERATIVA, Certificados de Calibración 2014 - 2015</t>
  </si>
  <si>
    <t>GESTIÓN OPERATIVA, Certificados de Calibración 2015</t>
  </si>
  <si>
    <t>GESTIÓN OPERATIVA, Informes de Verificación Metrológica 2011 - 2015</t>
  </si>
  <si>
    <t>GESTIÓN OPERATIVA, Informes de Verificación Metrológica 2015</t>
  </si>
  <si>
    <t>GESTIÓN OPERATIVA, Patrones Trazables 2009 - 2016</t>
  </si>
  <si>
    <t>GESTIÓN OPERATIVA, Certificados de Conformidad Gases Patrón 2009 - 2015</t>
  </si>
  <si>
    <t>GESTIÓN OPERATIVA, Certificados de Calibración Filtros 2013 - 2015</t>
  </si>
  <si>
    <t>GESTIÓN OPERATIVA, Politicas del CDA 2015</t>
  </si>
  <si>
    <t>GESTIÓN OPERATIVA, Selección Inducción Autorización Seguimiento 2015</t>
  </si>
  <si>
    <t>GESTIÓN OPERATIVA, Supervisión de Inspección 2011 - 2015</t>
  </si>
  <si>
    <t>GESTIÓN OPERATIVA, Validación de Software 2012 - 2015</t>
  </si>
  <si>
    <t>Ricardo Andrade Gómez</t>
  </si>
  <si>
    <t>Leidy Yadira Suarez r</t>
  </si>
  <si>
    <t>Jefe Oficina Asesora CDA</t>
  </si>
  <si>
    <t>Bucaramanga, 02-01-2019</t>
  </si>
  <si>
    <t>ARCHIVO DE GESTIÓN</t>
  </si>
  <si>
    <t>Inventario documental con corte al_____2018-12-17_____________________, para entrega  de archivo en concordancia con el artículo de la Ley 594 de 2000</t>
  </si>
  <si>
    <t>ACTAS, Actas de Reunión 2016 - 2018</t>
  </si>
  <si>
    <t>AUDITORIAS, Auditorias de Calidad 2013-2014</t>
  </si>
  <si>
    <t>AUDITORIAS, Auditorias de Calidad 2015-2018</t>
  </si>
  <si>
    <t>AUDITORIAS, Acciones preventivas y oportunidades de mejora</t>
  </si>
  <si>
    <t>MJ69CM1</t>
  </si>
  <si>
    <t>CPU</t>
  </si>
  <si>
    <t>AUDITORIAS, Programa Anual Auditorias al SG</t>
  </si>
  <si>
    <t>AUDITORIAS, Procedimiento de Acciones correctivas y oportunidades de mejora</t>
  </si>
  <si>
    <t>AUDITORIAS, Procedimiento de Auditoría Interna SG</t>
  </si>
  <si>
    <t>GESTIÓN OPERATIVA, Certificados de Calibración 2016</t>
  </si>
  <si>
    <t>GESTIÓN OPERATIVA, Certificados de Calibración 2017</t>
  </si>
  <si>
    <t>GESTIÓN OPERATIVA, Certificados de Calibración 2018</t>
  </si>
  <si>
    <t>GESTIÓN OPERATIVA, Certificados de Conformidad Gases Patrón 2016</t>
  </si>
  <si>
    <t>GESTIÓN OPERATIVA, Certificados de Conformidad Gases Patrón 2017</t>
  </si>
  <si>
    <t>GESTIÓN OPERATIVA, Certificados de Conformidad Gases Patrón 2018</t>
  </si>
  <si>
    <t>GESTIÓN OPERATIVA, Certificados de Calibración Filtros 2016</t>
  </si>
  <si>
    <t>GESTIÓN OPERATIVA, Certificados de Calibración Filtros 2017</t>
  </si>
  <si>
    <t>GESTIÓN OPERATIVA, Certificados de Calibración Filtros 2018</t>
  </si>
  <si>
    <t>GESTIÓN OPERATIVA, Informes de Verificación Metrológica 2017</t>
  </si>
  <si>
    <t>GESTIÓN OPERATIVA, Quejas Apelaciones y Sugerencias 2016</t>
  </si>
  <si>
    <t>GESTIÓN OPERATIVA, Quejas Apelaciones y Sugerencias 2017</t>
  </si>
  <si>
    <t>GESTIÓN OPERATIVa, Mantenimiento Correctivo 2017</t>
  </si>
  <si>
    <t>GESTIÓN OPERATIVa, Mantenimiento Correctivo 2018</t>
  </si>
  <si>
    <t>GESTIÓN OPERATIVA, Mantenimiento Preventivo 2016</t>
  </si>
  <si>
    <t>GESTIÓN OPERATIVA, Mantenimiento Preventivo 2017</t>
  </si>
  <si>
    <t>GESTIÓN OPERATIVA, Mantenimiento Preventivo 2018</t>
  </si>
  <si>
    <t>GESTIÓN OPERATIVA, Programa de Mantenimiento y Metrología</t>
  </si>
  <si>
    <t>GESTIÓN OPERATIVA, Inspección Diaria Equipos de Pista</t>
  </si>
  <si>
    <t>GESTIÓN OPERATIVA, Confirmación Metrológica</t>
  </si>
  <si>
    <t>GESTIÓN OPERATIVA, Hoja de Vida Equipos de Pista</t>
  </si>
  <si>
    <t>GESTIÓN OPERATIVA, Verificación de Instalaciones</t>
  </si>
  <si>
    <t>GESTIÓN OPERATIVA, Planilla de registro de backups</t>
  </si>
  <si>
    <t>GESTIÓN OPERATIVA, Validación de Software</t>
  </si>
  <si>
    <t>GESTIÓN OPERATIVA, Mapa de Riesgos CDA</t>
  </si>
  <si>
    <t>GESTIÓN OPERATIVA, Reporte Conflicto de Intereses</t>
  </si>
  <si>
    <t>GESTIÓN OPERATIVA, Informes de Mantenimiento</t>
  </si>
  <si>
    <t>GESTIÓN OPERATIVA, Manual de Acreditación</t>
  </si>
  <si>
    <t>GESTIÓN OPERATIVA, Manual de Funciones</t>
  </si>
  <si>
    <t>GESTIÓN OPERATIVA, Procedimiento Sugerencias Quejas y Apelaciones CDA</t>
  </si>
  <si>
    <t>GESTIÓN OPERATIVA, Procedimiento Independencia Imparcialidad y Confidencialidad</t>
  </si>
  <si>
    <t>GESTIÓN OPERATIVA, Procedimiento Control de Infraestructura CDA</t>
  </si>
  <si>
    <t>GESTIÓN OPERATIVA, Procedimiento Mantenimiento de Equipos de Pista</t>
  </si>
  <si>
    <t>GESTIÓN OPERATIVA, Procedimiento Gestión de Personal</t>
  </si>
  <si>
    <t>GESTIÓN OPERATIVA, Procedimiento Gestión de Contratistas</t>
  </si>
  <si>
    <t>GESTIÓN OPERATIVA, Ricardo Andrade Gómez</t>
  </si>
  <si>
    <t>GESTIÓN OPERATIVA, José Daniel Molina Barros</t>
  </si>
  <si>
    <t>GESTIÓN OPERATIVA, José Luis Anaya Angarita</t>
  </si>
  <si>
    <t>GESTIÓN OPERATIVA, Diana Katherin Saravia Daza</t>
  </si>
  <si>
    <t>GESTIÓN OPERATIVA, Jannaky Patricia Alarcón Gutiérrez</t>
  </si>
  <si>
    <t>GESTIÓN OPERATIVA, Melba Jaimes Sequeda</t>
  </si>
  <si>
    <t>GESTIÓN OPERATIVA, Arley Oswaldo Garcia Osoario</t>
  </si>
  <si>
    <t>GESTIÓN OPERATIVA, Javier Elias García Acevedo</t>
  </si>
  <si>
    <t>GESTIÓN OPERATIVA, Marisol Gómez Hernández</t>
  </si>
  <si>
    <t xml:space="preserve">GESTIÓN OPERATIVA, Mario Silva Bautista </t>
  </si>
  <si>
    <t>GESTIÓN OPERATIVA, Mario Silva Bautista II</t>
  </si>
  <si>
    <t>GESTIÓN OPERATIVA, Jaime Andrés Becerra Herrera</t>
  </si>
  <si>
    <t>GESTIÓN OPERATIVA, Carlos Alberto Romero David</t>
  </si>
  <si>
    <t>GESTIÓN OPERATIVA, Juan Carlos Jimenez Peña</t>
  </si>
  <si>
    <t>GESTIÓN OPERATIVA, Politicas del CDA 2016-2018</t>
  </si>
  <si>
    <t>GESTIÓN OPERATIVA, Selección Inducción Autorización Seguimiento 2016-2018</t>
  </si>
  <si>
    <t>GESTIÓN OPERATIVA, Inspeccion Diaria a Equipos de Pista 2018</t>
  </si>
  <si>
    <t>GESTIÓN OPERATIVA, Supervisión de Inspección 2016</t>
  </si>
  <si>
    <t>GESTIÓN OPERATIVA, Supervisión de Inspección 2017</t>
  </si>
  <si>
    <t>GESTIÓN OPERATIVA, Supervisión de Inspección 2018</t>
  </si>
  <si>
    <t>100-14.4</t>
  </si>
  <si>
    <t>MANTENIMIENTO DE HABILITACIÓN, RUNT</t>
  </si>
  <si>
    <t>MANTENIMIENTO DE HABILITACIÓN, THOMAS GREGG</t>
  </si>
  <si>
    <t>MANTENIMIENTO DE HABILITACIÓN, NOTARIA</t>
  </si>
  <si>
    <t>MANTENIMIENTO DE HABILITACIÓN, VERYFILAB</t>
  </si>
  <si>
    <t>MANTENIMIENTO DE HABILITACIÓN, CURADURÍA</t>
  </si>
  <si>
    <t>MANTENIMIENTO DE HABILITACIÓN, ALCALDÌA DE BUCARAMANGA</t>
  </si>
  <si>
    <t>MANTENIMIENTO DE HABILITACIÓN, CDMB</t>
  </si>
  <si>
    <t>MANTENIMIENTO DE HABILITACIÓN, AMB</t>
  </si>
  <si>
    <t>MANTENIMIENTO DE HABILITACIÓN, Cámara de Comercio</t>
  </si>
  <si>
    <t>MANTENIMIENTO DE HABILITACIÓN, ICONTEC</t>
  </si>
  <si>
    <t>MANTENIMIENTO DE HABILITACIÓN, Previsora</t>
  </si>
  <si>
    <t>MANTENIMIENTO DE HABILITACIÓN, ONAC</t>
  </si>
  <si>
    <t>MANTENIMIENTO DE HABILITACIÓN, Ministerio de Transporte</t>
  </si>
  <si>
    <t>MANTENIMIENTO DE HABILITACIÓN, Supertransporte</t>
  </si>
  <si>
    <t>MANTENIMIENTO DE HABILITACIÓN, Concejo Municipal</t>
  </si>
  <si>
    <t>MANTENIMIENTO DE HABILITACIÓN, Procedimiento Mantenimiento de Habilitación</t>
  </si>
  <si>
    <t>RTMYEC, Reporte diario de certificados 2018</t>
  </si>
  <si>
    <t>RTMYEC, Percepción del Usuario 2017</t>
  </si>
  <si>
    <t>RTMYEC, Percepción del Usuario 2018</t>
  </si>
  <si>
    <t>RTMYEC, Actas de Anulación 2018</t>
  </si>
  <si>
    <t>RTMYEC, Control de Entrega de Resultados 2018 I</t>
  </si>
  <si>
    <t>RTMYEC, Control de Entrega de Resultados 2018 II</t>
  </si>
  <si>
    <t>RTMYEC, Control de Entrega de Resultados 2018 III</t>
  </si>
  <si>
    <t>RTMYEC, Recepción de Vehículos</t>
  </si>
  <si>
    <t>RTMYEC, Inspección Sensorial</t>
  </si>
  <si>
    <t>RTMYEC, Cer</t>
  </si>
  <si>
    <t>RTMYEC, Presión de Aire Neumáticos</t>
  </si>
  <si>
    <t>RTMYEC, Procedimiento RTMYEC</t>
  </si>
  <si>
    <t>RTMYEC, Procedimiento Atención al Cliente</t>
  </si>
  <si>
    <t>RTMYEC, Capacidad Efectiva de Revisión</t>
  </si>
  <si>
    <t>DEPENDENCIA PRODUCTORA xxx</t>
  </si>
  <si>
    <t>Circular No 004</t>
  </si>
  <si>
    <t>Circular No 005</t>
  </si>
  <si>
    <t>11-02-2016</t>
  </si>
  <si>
    <t>13-02-2015</t>
  </si>
  <si>
    <t>13-02-2016</t>
  </si>
  <si>
    <t xml:space="preserve"> Comité de Coordinacion Control
Interno </t>
  </si>
  <si>
    <t>Circular No 021</t>
  </si>
  <si>
    <t>05-11-2015</t>
  </si>
  <si>
    <t>Circular No 022</t>
  </si>
  <si>
    <t>Lyda V. Ortiz  Capacho</t>
  </si>
  <si>
    <t>22-08-2017</t>
  </si>
  <si>
    <t>17-09-2015</t>
  </si>
  <si>
    <t>06-04-2015</t>
  </si>
  <si>
    <t>03-09-2015</t>
  </si>
  <si>
    <t>01-05-2015</t>
  </si>
  <si>
    <t>DIRECCIONAMIENTO ESTRATEGICO</t>
  </si>
  <si>
    <t>1-.08-2015</t>
  </si>
  <si>
    <t>JURIDICA.
INSPECCIONES PRIMERA- SEXTA-CUARTA. (AUDITORIA BEODEZ).</t>
  </si>
  <si>
    <t>11-02-2015</t>
  </si>
  <si>
    <t>21-04-2015</t>
  </si>
  <si>
    <t>JURIDICA.
INSPECCIONES-PRIMERA-SEGUNDA-TERCERA-CUARTA-QUINTA-SEXTA Y SEPTIMA</t>
  </si>
  <si>
    <t>16-03-2015</t>
  </si>
  <si>
    <t>JURIDICA.
INSPECCIONES SEGUNDA-
TERCERA-CUARTA-SEPTIMA (AUDITORIA FOTOMULTA).</t>
  </si>
  <si>
    <t>07-05-2015</t>
  </si>
  <si>
    <t>JURIDICA
(PASIVOS CONTINGENTES)</t>
  </si>
  <si>
    <t>SUB DIRECCION FINANCIERA 
(INFORMACION FINANCIERA A BASE DE PRUEBAS SELECTIVAS-OPINION ACERCA DE LOS ESTADOS FINANCIEROS 2014 )</t>
  </si>
  <si>
    <t>20-03-2015</t>
  </si>
  <si>
    <t>SUBDIRECCION FINANCIERA (LEGALIZACION DE VIATICOS, VIAJE Y CAPACITACION)</t>
  </si>
  <si>
    <t>01-04-2015</t>
  </si>
  <si>
    <t>14-05-2015</t>
  </si>
  <si>
    <t>19-06-2015</t>
  </si>
  <si>
    <t>28-08-2015</t>
  </si>
  <si>
    <t>SUBDIRECCION FINANCIERA  
(EJECUCION PRESUPUESTAL PRIMER  TRIMESTRE)</t>
  </si>
  <si>
    <t>01-07-2015</t>
  </si>
  <si>
    <t>31-08-2015</t>
  </si>
  <si>
    <t>SUBDIRECCION FINANCIERA
 (BALANCE GENERAL 2015)</t>
  </si>
  <si>
    <t>03-08-2015</t>
  </si>
  <si>
    <t>25-08-2015</t>
  </si>
  <si>
    <t>SUBDIRECCION FINANCIERA (PLAN ANUAL MENSUALIZADO DE CAJA-EJECUCION PRESUPUESTAL DE INGRESOSY GASTOAS PAC ENERO A JULIO .</t>
  </si>
  <si>
    <t>10-08-2015</t>
  </si>
  <si>
    <t>27-08-2015</t>
  </si>
  <si>
    <t>SUBDIRECCION FINANCIERA  
(EJECUCION PRESUPUESTAL PRIMER SEMESTRE OTROS INGRESOS, LAMINACION, FOTOCOPIA,S Y RENDIMIENTOS FINANCIEROS)</t>
  </si>
  <si>
    <t>SUBDIRECCION FINANCIERA
 (CUENTAS POR PAGAR)</t>
  </si>
  <si>
    <t>SUBDIRECCION FINANCIERA
(CONCILIACIONES BANCARIAS)</t>
  </si>
  <si>
    <t>30-09-2015</t>
  </si>
  <si>
    <t>13-10-2015</t>
  </si>
  <si>
    <t>SUB DIRECCION FINANCIERA (PASIVOS CONTINGENTES- SENTENCIAS Y CONCILIACIONES)</t>
  </si>
  <si>
    <t>SUBDIRECCION FINANCIERA 
(EJECUCIONPRESUPUESTAL JULIO A OCTUBRE)</t>
  </si>
  <si>
    <t>19-10-2015</t>
  </si>
  <si>
    <t>26-10-2016</t>
  </si>
  <si>
    <t>SUBDIRECCION FINANCIERA  
(TRASLADOS PRESUPUESTALES )</t>
  </si>
  <si>
    <t>30-10-2015</t>
  </si>
  <si>
    <t>SUBDIRECCION FINANCIERA (PLAN ANUAL MENSUALIZADO DE CAJA- EJECUCION PRESUPUESTAL DE INGRESOS Y GASTOS DE AGOSTO A OCTUBRE.</t>
  </si>
  <si>
    <t>02-11-2015</t>
  </si>
  <si>
    <t>16-11-2015</t>
  </si>
  <si>
    <t>26-03-2015</t>
  </si>
  <si>
    <t>09-04-2015</t>
  </si>
  <si>
    <t>0-.05-2015</t>
  </si>
  <si>
    <t>LYDA V ORTIZ CAPACHO</t>
  </si>
  <si>
    <t xml:space="preserve">Secretaria Grado 06 </t>
  </si>
  <si>
    <t xml:space="preserve"> GESTION</t>
  </si>
  <si>
    <r>
      <rPr>
        <sz val="8"/>
        <color theme="1"/>
        <rFont val="Arial"/>
      </rPr>
      <t>Inventario documental con corte al__________________________de</t>
    </r>
    <r>
      <rPr>
        <b/>
        <sz val="8"/>
        <color theme="1"/>
        <rFont val="Arial"/>
      </rPr>
      <t xml:space="preserve"> 2017- </t>
    </r>
    <r>
      <rPr>
        <sz val="8"/>
        <color theme="1"/>
        <rFont val="Arial"/>
      </rPr>
      <t>para entrega  de archivo en concordancia con el artículo de la Ley 594 de 2000</t>
    </r>
  </si>
  <si>
    <t>Cada unidad de conservacion se encuentra ubicada en un archivo rodante de facil acceso y consulta al personal de la oficina que lo requiera.</t>
  </si>
  <si>
    <t xml:space="preserve"> Comité Institucional de Control
Interno  Acta 001</t>
  </si>
  <si>
    <t>AUDITORIA ATENCION AL CLIENTE 
AUDITORIA CAJAS MENORES
AUDITORIA CONTRATACION</t>
  </si>
  <si>
    <t xml:space="preserve">AUDITORIA COMITÉ DE CONCILIACION 
AUDITORIA CONTRATO 177/2017
AUDITORIA CONTROL VIAL
</t>
  </si>
  <si>
    <t xml:space="preserve">AUDITORIA ESPECIES VENALES
AUDITORIA GESTION FINANCIERA
AUDITORIA INSPECCION PRIMERA
</t>
  </si>
  <si>
    <t xml:space="preserve">
AUDITORIA REGISTRO AUTOMOTOR 
</t>
  </si>
  <si>
    <t>AUDITORIA REGISTRO CONDUCTORES</t>
  </si>
  <si>
    <t>AUDITORIA TALENTO HUMANO</t>
  </si>
  <si>
    <t>AUDITORIA  ATENCION AL CLIENTE</t>
  </si>
  <si>
    <t>AUDITORIA CONTROL VIAL</t>
  </si>
  <si>
    <t>AUDITORIA CONTROL VIAL-
ORDENES DE SERVICIO</t>
  </si>
  <si>
    <t>20/11/20018</t>
  </si>
  <si>
    <t xml:space="preserve">AUDITORIA EJECUCIONES FISCALES
</t>
  </si>
  <si>
    <t>SOPORTES DE LA AUDITOIRA EJECUCIONES FISCALES</t>
  </si>
  <si>
    <t>AUDITORIA INSPECIONES
( COMPARENDOS ELABORADOS POR BEODEZ VIGENCIAS 2015-2016-2017-ENERO 2018</t>
  </si>
  <si>
    <t>AUDITORIA LICENCIAS SUSPENDIDAS  POR BEODEZ</t>
  </si>
  <si>
    <t xml:space="preserve">SOPORTES INVENTARIO LICENCIAS SUSPENDIDAS  </t>
  </si>
  <si>
    <t>04/036/2019</t>
  </si>
  <si>
    <t xml:space="preserve">
AUDITORIA REGISTRO AUTOMOTOR
</t>
  </si>
  <si>
    <t>AUDITORIA REGISTRO CONDUCTORES
AUDITORIA SUBDIRECCION  FINANCIERA
AUDITORIA TALENTO HUMAO</t>
  </si>
  <si>
    <t xml:space="preserve">AUDITORIA ATENCION AL CLIENTE 
</t>
  </si>
  <si>
    <t xml:space="preserve">AUDITORIA CAJAS MENORES 
</t>
  </si>
  <si>
    <t>AUDITORIA CENTRO DIAGNOSTICO AUTOMOTOR</t>
  </si>
  <si>
    <t xml:space="preserve">
AUDITORIA CONTROL VIAL 
</t>
  </si>
  <si>
    <t xml:space="preserve">AUDITORIA CONTRATACION
</t>
  </si>
  <si>
    <t>AUDITORIA REGISTRO AUTOMOTOR</t>
  </si>
  <si>
    <t>AUDITORIA SIA OBSERVA</t>
  </si>
  <si>
    <t>AUDITORIA TALENTO HUMANO
Recargos nocturnos dominicales y festivos -orden de servicios control vial)</t>
  </si>
  <si>
    <t>AUDITORIA TALENTO HUMANO
(NOMINA-VACACIONES)</t>
  </si>
  <si>
    <t xml:space="preserve">INFORME ACUERDOS DE GESTION
INFORME EVALUACION E GESTION PPOR DEPENDENCIA </t>
  </si>
  <si>
    <t xml:space="preserve">INFORME AUTOEVALUACION DEL MODELO ESTANDAR DE CONTROL INTENRO </t>
  </si>
  <si>
    <t>ACCIONES CORRECTIVAS-AUDITORIA INTERNA DE CALIDAD</t>
  </si>
  <si>
    <t xml:space="preserve">ACCIONES CORRECTIVAS AUDITORIA EXTERNA ICONTEC </t>
  </si>
  <si>
    <t>INFORME GESTION AMBIENTAL 
INFORME GOBIERNO EN LINEA 
INFORME DE GESTION 
INFORME LEY DE TRANSPARENCIA
INFORME SIGEP  (VERIFICACION DEL ESTADO ACTUAL DE LA INFORMACION RESGISTRADA EN LA FUNCION PUBLICA</t>
  </si>
  <si>
    <t xml:space="preserve">
INFORME MAPA DE RIESGOS
INSTITUCIONAL 
INFORME PLAN DE ACCION INSTITUCIONAL 
</t>
  </si>
  <si>
    <t>INFOR,ME ACUERDOS DE GESTION 
GESTION AMBIENTAL</t>
  </si>
  <si>
    <t>19/01/2018
5/10/2018</t>
  </si>
  <si>
    <t>13/06/2016
9/11/2018</t>
  </si>
  <si>
    <t>INFOR,ME CAJAS MENORES
INFOR,ME COMITÉ DE CONCILIACION</t>
  </si>
  <si>
    <t>22/06/2018
10/12/2018</t>
  </si>
  <si>
    <t>04.12.2018
7/03/2019</t>
  </si>
  <si>
    <t xml:space="preserve">INFOR,ME GESTION DOCUMENTAL
INDICADORES
INFOR,MELEY DE TRANSPARENCIA
</t>
  </si>
  <si>
    <t>25/09/2018
05/04/2018
08/08/2018</t>
  </si>
  <si>
    <t>27/09/2018
15/01/2019
28/08/2018</t>
  </si>
  <si>
    <t xml:space="preserve">MAPA DE RIESGOS INSTITUCIONAL PRIMER SEMESTRE
MAPA DE RIESGOS INSTITUCIONAL SEGUNDO SEMESTRE
</t>
  </si>
  <si>
    <t>27.06.2018</t>
  </si>
  <si>
    <t>21.01.2019</t>
  </si>
  <si>
    <t xml:space="preserve">NO CONFORMIDADES AUDITORIA INTERNA CALIDAD 
NO CONFORMIDADES AUDITORIA EXTERNA ICONTEC
PASIVOS CONTINGENTES
</t>
  </si>
  <si>
    <t>PLAN DE ACCION INSTITUCIONAL
PRIMER TRIMESTRE-
SEGUNDO TRIMESTRE
TERCER TRIMESTRE
CUARTO TRIMESTRE</t>
  </si>
  <si>
    <t xml:space="preserve">INFOR,ME PLATAFORMA SIA OBSERVA CONTRALORIA </t>
  </si>
  <si>
    <t>13.06.2018</t>
  </si>
  <si>
    <t>INFORME PLAN DE MEJORAMIENTO D12 ALCALDIA</t>
  </si>
  <si>
    <t>18.07.2018</t>
  </si>
  <si>
    <t>23.07.2018</t>
  </si>
  <si>
    <t>29.12.2018</t>
  </si>
  <si>
    <t>INFORME SIGEP</t>
  </si>
  <si>
    <t xml:space="preserve">INFOR,ME ACUERDOS DE GESTION 
</t>
  </si>
  <si>
    <t>INFOR,ME INDICADORES DE GESTION</t>
  </si>
  <si>
    <t>INFOR,MEGESTION AMBIENTAL
INFOR,ME LEY DE TRANSPARENCIA
INFOR,ME Sistema de informacion y gestion del empleo publico SIGEP</t>
  </si>
  <si>
    <t>INFOR,ME MAPA DE RIESGOS INSTITUCIONAL
PRIMER Y SEGUNDO TRMESTRE 
NSTITUCIONAL</t>
  </si>
  <si>
    <t xml:space="preserve">INFORME PLAN DE ACCION INSTITUCIONAL </t>
  </si>
  <si>
    <t xml:space="preserve">
INFORME AUSTERIDAD EN EL GASTO
INFORME CONTROL INTERNO CONTABLE
INFORME DERECHOS DE AUTOR
NFORME EJECUTIVO ANIUAL-REPORTE AVANCE  FURAG 
</t>
  </si>
  <si>
    <t xml:space="preserve">
21/01/2017
14/02/2017
23/02/2017
18/10/2017
</t>
  </si>
  <si>
    <t xml:space="preserve">
31/01/2018
14/02/2018
14/03/2018
18/10/2017</t>
  </si>
  <si>
    <t xml:space="preserve">INFORME PETICIOES QUEJAS Y RECLAMOS 
INFORME PORMENORIZADO </t>
  </si>
  <si>
    <t>INFORME PLAN ANTICORRUPCION Y DE ATENCION AL CIUDADANO</t>
  </si>
  <si>
    <t xml:space="preserve">
NFORME AUSTERIDAD EN EL GASTO 
</t>
  </si>
  <si>
    <t xml:space="preserve">
16/04/2018</t>
  </si>
  <si>
    <t xml:space="preserve">
25/01/2019</t>
  </si>
  <si>
    <t>INFORME PAGOS CON MOVISTAR</t>
  </si>
  <si>
    <t xml:space="preserve">INFORME CONTROL INTERNO CONTABLE
INFORME DERECHOS DE AUTOR
</t>
  </si>
  <si>
    <t>19/02/2018
21/02/2018</t>
  </si>
  <si>
    <t>19/02/2019
23/02/2018</t>
  </si>
  <si>
    <t>INFORME EJECUTIVO ANUAL-
NFORME FURAG II</t>
  </si>
  <si>
    <t>INFORME EVALUACION DE GENSTION POR DEPENDENCIAS</t>
  </si>
  <si>
    <t>30.01.2018</t>
  </si>
  <si>
    <t>INFORME PETICIONES QUEJAS Y RECLAMOS
INFORME PORMENORIZADO DEL ESTADO DE CONTROL INTERNO</t>
  </si>
  <si>
    <t>10.07.2018
08/03/2018</t>
  </si>
  <si>
    <t>9/11/2018
09/11/2018</t>
  </si>
  <si>
    <t>INFORMEPLAN ANTICORRUPCION Y DE ATENCION AL CIUDADANO</t>
  </si>
  <si>
    <t>19.04.2018</t>
  </si>
  <si>
    <t>Se lleva digitalmente en el equipo
 20315</t>
  </si>
  <si>
    <t xml:space="preserve">INFORME AUSTERIDAD EN EL GASTO </t>
  </si>
  <si>
    <t xml:space="preserve">INFORME CONTROL  INTENRO CONTABLE 
INFORMEDERECHOS DE AUTOR
INFORMEEVALUACION DE GESTION POR DEPENDENCIA
INFORME FURAG
</t>
  </si>
  <si>
    <t>INFORME PQRD
INFORME  PORMENORIZADO DEL ESTADO DE CONTROL INTERNO</t>
  </si>
  <si>
    <t>FRECUENTE</t>
  </si>
  <si>
    <t>INFORME DE AUDITORIA INTEGRAL ESPECIAL VIG. 2014 PGA 2015</t>
  </si>
  <si>
    <t>Cada unidad de conservacion se encuentra ubicada en un archivo rodante de facil acceso y consulta al personal de la oficina que lo requiera</t>
  </si>
  <si>
    <t xml:space="preserve">INFORME DE AUDITORIA GUBERNAMENTAL CON ENFOQUE INTEGRAL MODALIDAD REGULAR No 032 DE 2017 VIG.2016 PGA 2017 </t>
  </si>
  <si>
    <t>INFORME  DEFINITIVO: AUDITORIA GUBERNAMENTAL CON ENFOQUE INTEGRAL MODALIDAD EXPRESS No 016/18 ARMAS</t>
  </si>
  <si>
    <t>INFORME DE AUDITORIA GUBERNAMENTAL CON ENFOQUE INTEGRAL MODALIDAD REGULAR No 006 DE 2018. VIGENCIA 2017 PGA 2018</t>
  </si>
  <si>
    <t>INFORME DE AUDITORIA ESPECIAL  NO206 ESTAMPILLLA PARA EL BIENESTAR DEL ADULTO MAYOR PGA-2018 VIGENCIA 2017</t>
  </si>
  <si>
    <t xml:space="preserve">INFORME AUDITORIA EXPRESS 033-2018 EJECUUCIONES FISCALES </t>
  </si>
  <si>
    <t>INFORME AUDITORIA GUBERNAMENTAL MODALIDAD ESPECIAL NO006/2019
AUDITORIA AL BALANCE(AUDIBAL)</t>
  </si>
  <si>
    <t>INFORME DE AUDITORIA EXPRESS 008-2019 QUEJA CIUDADANA SIA-TAC 2019000040 SECOP</t>
  </si>
  <si>
    <t>INFORME DE AUDITORIA GUBERNAMENTAL CON ENFOQUE INTEGRAL MODALIDAD REGULAR VIG.2018 PGA 2019</t>
  </si>
  <si>
    <t>INFORME DE GESTION CI 2017</t>
  </si>
  <si>
    <t>INFORME DE GESTION CI 2018</t>
  </si>
  <si>
    <t>INFORME DE GESTION CI 2019</t>
  </si>
  <si>
    <t>Informe plan de accion Oficina de Control Interno 2017</t>
  </si>
  <si>
    <t>Informe plan de accion Oficina de Control Interno 2018</t>
  </si>
  <si>
    <t>Informe plan de accion Oficina de Control Interno 2019</t>
  </si>
  <si>
    <t>B/MANGA 17 Octubre 2019</t>
  </si>
  <si>
    <t>B/MANGA 17 octubre 2019</t>
  </si>
  <si>
    <t>DE GESTION</t>
  </si>
  <si>
    <t>Inventario de gestion con corte al 14 de agosto de 2017, para entrega  de archivo en concordancia con el artículo de la Ley 594 de 2000</t>
  </si>
  <si>
    <t>Actas de reuniones de trabajo</t>
  </si>
  <si>
    <t>a la fecha</t>
  </si>
  <si>
    <t>30/01/2016</t>
  </si>
  <si>
    <t>Informe</t>
  </si>
  <si>
    <t>30/01//2016</t>
  </si>
  <si>
    <t xml:space="preserve">Inventarios </t>
  </si>
  <si>
    <t>Maria Fernanda Rodriguez Diaz</t>
  </si>
  <si>
    <t>Tecnico Operativo grado 02</t>
  </si>
  <si>
    <t>Inventario de gestion para entrega  de archivo en concordancia con el artículo de la Ley 594 de 2000</t>
  </si>
  <si>
    <t>DE CALIDAD</t>
  </si>
  <si>
    <t>NO HAY DOCUMENTACION POR QUE ESTA SUB SERIE FUE CREADA EN EL 2016</t>
  </si>
  <si>
    <t>SE LLEVA DE FORMA DIGITAL</t>
  </si>
  <si>
    <t>Oscar Yesid Perez</t>
  </si>
  <si>
    <t>Asesor 02</t>
  </si>
  <si>
    <t>10O-9.0-185</t>
  </si>
  <si>
    <t>De Indicadores</t>
  </si>
  <si>
    <t>NO SE ENCONTRO DOCUMENTACION</t>
  </si>
  <si>
    <t>SE LLEVAN DE FORMA DIGITAL</t>
  </si>
  <si>
    <t>Instrumentos de Gestion</t>
  </si>
  <si>
    <t xml:space="preserve">CONTROL DE FORMATOS Y REGISTROS </t>
  </si>
  <si>
    <t>DE PLAN DE ACCION</t>
  </si>
  <si>
    <t>SE LLEVA CONSOLIDADO CON DIRECCION GENERAL</t>
  </si>
  <si>
    <t>DE INDICADORES</t>
  </si>
  <si>
    <t xml:space="preserve">LEIDY YADIRA SUAREZ </t>
  </si>
  <si>
    <t>Inventario documental, para entrega  de archivo en concordancia con el artículo de la Ley 594 de 2000</t>
  </si>
  <si>
    <t>acta 5,6,7,8 no estan del 2016</t>
  </si>
  <si>
    <t>De Calidad</t>
  </si>
  <si>
    <t>CONTROL Y SEGUIMIENTO AL SISTEMA DE GESTION DE CALIDAD</t>
  </si>
  <si>
    <t xml:space="preserve"> </t>
  </si>
  <si>
    <t>INSTRUMENTOS DE GESTION</t>
  </si>
  <si>
    <t>100-18,2</t>
  </si>
  <si>
    <t xml:space="preserve">PROGRAMAS </t>
  </si>
  <si>
    <t xml:space="preserve">100-18,2-222 </t>
  </si>
  <si>
    <t>De formacion ambiental y uso eficiente de los recursos naturales para el segumiento de la gestion ambiental</t>
  </si>
  <si>
    <t>OSCAR YESID PEREZ</t>
  </si>
  <si>
    <t>LEIDY YADIRA SUAREZ</t>
  </si>
  <si>
    <t>ASESOR 02</t>
  </si>
  <si>
    <t>gestion</t>
  </si>
  <si>
    <t xml:space="preserve">Actas De Conciliacion ( 10,11,12,13,14) </t>
  </si>
  <si>
    <t xml:space="preserve">Actas # (10,11,12,13,14) No contienen comunicación oficial de conciliacion,comunicación oficial de solicitud al convocado -Planilla control de Asistencia </t>
  </si>
  <si>
    <t xml:space="preserve">Actas De Conciliacion ( 15,16,17,18) </t>
  </si>
  <si>
    <t>Actas # (115,16,18) No contienen comunicación oficial de conciliacion,comunicación oficial de solicitud al convocado -Planilla control de Asistencia ,Acta (17)comunicación oficial de solicitud al convocado -Planilla control de Asistencia</t>
  </si>
  <si>
    <t>Actas de Comité de Dirección(1,2,3,4,5,13)</t>
  </si>
  <si>
    <t xml:space="preserve">No contienen actas  #(9,10,11,12) El acta # 5 se encontro solo 2 hojas con firma de los convocados </t>
  </si>
  <si>
    <t xml:space="preserve">Las actas de Trabajo  de Enero  y  agosto se encuntran numericamente  las demas por fecha  /Faltan Junio - Julio Septiembre-Octubre -Noviembre /No contiene las Actas Enero -Febrero Planilla control de Asistencia </t>
  </si>
  <si>
    <t>100-3.-43</t>
  </si>
  <si>
    <t>solo se evidencio Circulares Regalmentarias de los meses Marzo,Junio,</t>
  </si>
  <si>
    <t>Circulares Informativa</t>
  </si>
  <si>
    <t>solo se evidencio Circulares Reglamentarias  de Enero y Mayo 2016</t>
  </si>
  <si>
    <t>s.f.</t>
  </si>
  <si>
    <t>18/0/2017</t>
  </si>
  <si>
    <t>Actas De Conciliacion (18)</t>
  </si>
  <si>
    <t xml:space="preserve">Actas # (18) No contienen comunicación oficial de solicitud al convocado -Planilla control de Asistencia </t>
  </si>
  <si>
    <t>Actas de Comité de Dirección (1,2,3,4,5,6,7,8,9,10,11,12,13,14,15,16,17)</t>
  </si>
  <si>
    <t xml:space="preserve">Actas ( 6, 7) No contien en Planilla Control de Asistencia </t>
  </si>
  <si>
    <t>Actas de Reunión de Trabajo ( 1,2)</t>
  </si>
  <si>
    <t>No se encontrarona actas de los meses Abril.Mayo,Junio,Julio,Agosto, septiembre</t>
  </si>
  <si>
    <t>Circulares Reglamentarias(1,2,4)</t>
  </si>
  <si>
    <t>No se encontraron.</t>
  </si>
  <si>
    <t xml:space="preserve">Reposan en Planeacion </t>
  </si>
  <si>
    <t>100-09.1-87</t>
  </si>
  <si>
    <t>100-09-209</t>
  </si>
  <si>
    <t>Apoyo a la Gestion</t>
  </si>
  <si>
    <t>01/012/2009</t>
  </si>
  <si>
    <t>Baja</t>
  </si>
  <si>
    <t xml:space="preserve">Contratsta  Nancy Yaneth Montañez </t>
  </si>
  <si>
    <t xml:space="preserve">Auxiliar de Gestion Documental  </t>
  </si>
  <si>
    <t>Bucaramanga,30 de Noviembre de 2017</t>
  </si>
  <si>
    <t>Bucaramanga, 30 de Noviembre de 2017</t>
  </si>
  <si>
    <t xml:space="preserve">Serie
100-9.1.1-186
</t>
  </si>
  <si>
    <t>GESTIÓN</t>
  </si>
  <si>
    <t>Inventario documental con corte al 17 de junio de 2019, para Paz y Salvo y entrega a funcionario.</t>
  </si>
  <si>
    <t>Comité de Coordinación de Control Interno</t>
  </si>
  <si>
    <t>Corresponde a Control Interno y Gestión</t>
  </si>
  <si>
    <t>Directora Leidy</t>
  </si>
  <si>
    <t>Actas 01, 02, 01A, 01B, 03, 01C, 01D, 02A, 01E</t>
  </si>
  <si>
    <t>Actas 01, 03, 04, 05, 06, 07, 07A. No se elaboraron las actas 02</t>
  </si>
  <si>
    <t>Actas 01, 02, 03, 04 y 05</t>
  </si>
  <si>
    <t>110-1.0-09</t>
  </si>
  <si>
    <t>Comité de Dirección</t>
  </si>
  <si>
    <t>Acta 01, 02, 03, 04, 13</t>
  </si>
  <si>
    <t>Reposan en Secretaria General</t>
  </si>
  <si>
    <t xml:space="preserve">Acta 01, 02, 03, 04, 05, 06, 07, 08, 10, 11, 12, 13, 14, 15, 16, 17, 19, 20. </t>
  </si>
  <si>
    <t>Actas 01, 02, 03, 04, 05, 06, 07, 08, 09, 10, 11, 12</t>
  </si>
  <si>
    <t>Actas 01 y 02</t>
  </si>
  <si>
    <t>10-1-3-2012</t>
  </si>
  <si>
    <t>Corresponde a Calidad</t>
  </si>
  <si>
    <t>Circulares 01, 02, 03</t>
  </si>
  <si>
    <t>Circulares 01, 02, 03, 04, 05</t>
  </si>
  <si>
    <t>Circulares 01</t>
  </si>
  <si>
    <t>No se elaboraron Circulares Informativas en 2017</t>
  </si>
  <si>
    <t>No se elaboraron Circulares Informativas en 2018</t>
  </si>
  <si>
    <t>CONTROL Y SEGUIMIENTO AL SISTEMA DE GESTIÓN DE CALIDAD</t>
  </si>
  <si>
    <t>CONTROL DE FORMATOS Y REGISTROS</t>
  </si>
  <si>
    <t>EVALUACIÓN Y SEGUIMIENTO</t>
  </si>
  <si>
    <t>GESTIÓN OPERATIVA</t>
  </si>
  <si>
    <t>Corresponde a Centro Diagnóstico Automotor</t>
  </si>
  <si>
    <t>Informe de Gestión I trimestre 2018, Informe de Gestión I Semestre 2018</t>
  </si>
  <si>
    <t>Informe de Gestión al III Trimestre año 2018,  Informe de Gestión Vigencia 2018</t>
  </si>
  <si>
    <t>Informe de Gestión I Trimestre</t>
  </si>
  <si>
    <t>Entes de Control</t>
  </si>
  <si>
    <t>De indicadores</t>
  </si>
  <si>
    <t>Corresponde a Calidad, Control Interno y Gestión, CentroDiagnóstico Automotor, Prensa</t>
  </si>
  <si>
    <t>100-9.1-186</t>
  </si>
  <si>
    <t>De gestión documental</t>
  </si>
  <si>
    <t>Se encuentran diligenciados en digital en Disco D - Series y Subseries - DIRECCIÓN 100 - Inventarios</t>
  </si>
  <si>
    <t>100-9.1-187</t>
  </si>
  <si>
    <t>De transferencia documental</t>
  </si>
  <si>
    <t>INSTRUMENTOS DE GESTIÓN</t>
  </si>
  <si>
    <t>Corresponde a Calidad, Control Interno y Gestión, Planeación</t>
  </si>
  <si>
    <t>MANTENIMIENTO DE HABILITACIÓN</t>
  </si>
  <si>
    <t>Corresponde a Centro Dianóstico Automotor</t>
  </si>
  <si>
    <t>RESOLUCIONES</t>
  </si>
  <si>
    <t>RESOLUCIONES (425- 458)</t>
  </si>
  <si>
    <t>SIN UTILIZAR 441, 452, 455, 456</t>
  </si>
  <si>
    <t>SIN UTILIZAR 618</t>
  </si>
  <si>
    <t>100-20,2</t>
  </si>
  <si>
    <t>RESOLUCIONES (767-794)</t>
  </si>
  <si>
    <t>RESOLUCIONES ( 078-083)</t>
  </si>
  <si>
    <t>Se encuentran en custodia de Secretaria General</t>
  </si>
  <si>
    <t>100-18.2</t>
  </si>
  <si>
    <t>De formación ambiental y de uso eficiente de recursos naturales para el seguimiento de la gestión ambiental</t>
  </si>
  <si>
    <t>REVISIÓN TECNICO MECANICA Y DE EMISIONES CONTAMINANTES OBLIGATORIO A LOS VEHÍCULOS LIVIANOS, PESADOS Y TIPO MOTOCICLETA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</si>
</sst>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dd/mm/yy"/>
  </numFmts>
  <fonts count="22" x14ac:knownFonts="1">
    <font>
      <sz val="10"/>
      <color rgb="FF000000"/>
      <name val="Arial"/>
    </font>
    <font>
      <b/>
      <sz val="9"/>
      <color theme="1"/>
      <name val="Times New Roman"/>
    </font>
    <font>
      <sz val="10"/>
      <name val="Arial"/>
    </font>
    <font>
      <b/>
      <sz val="12"/>
      <color theme="1"/>
      <name val="Arial"/>
    </font>
    <font>
      <b/>
      <sz val="8"/>
      <color theme="1"/>
      <name val="Arial"/>
    </font>
    <font>
      <b/>
      <sz val="10"/>
      <color theme="1"/>
      <name val="Arial"/>
    </font>
    <font>
      <sz val="8"/>
      <color theme="1"/>
      <name val="Arial"/>
    </font>
    <font>
      <sz val="10"/>
      <color theme="1"/>
      <name val="Arial"/>
    </font>
    <font>
      <sz val="7"/>
      <color theme="1"/>
      <name val="Arial"/>
    </font>
    <font>
      <sz val="12"/>
      <color theme="1"/>
      <name val="Arial"/>
    </font>
    <font>
      <sz val="9"/>
      <color theme="1"/>
      <name val="Times New Roman"/>
    </font>
    <font>
      <b/>
      <sz val="7"/>
      <color theme="1"/>
      <name val="Arial"/>
    </font>
    <font>
      <sz val="9"/>
      <color theme="1"/>
      <name val="Arial"/>
    </font>
    <font>
      <sz val="11"/>
      <color theme="1"/>
      <name val="Arial"/>
    </font>
    <font>
      <sz val="8"/>
      <color rgb="FF333333"/>
      <name val="Arial"/>
    </font>
    <font>
      <sz val="8"/>
      <color rgb="FFFF0000"/>
      <name val="Arial"/>
    </font>
    <font>
      <sz val="8"/>
      <color rgb="FF000000"/>
      <name val="Arial"/>
    </font>
    <font>
      <sz val="10"/>
      <color theme="1"/>
      <name val="Calibri"/>
    </font>
    <font>
      <b/>
      <sz val="10"/>
      <color theme="1"/>
      <name val="Times New Roman"/>
    </font>
    <font>
      <b/>
      <i/>
      <sz val="8"/>
      <color theme="1"/>
      <name val="Arial"/>
    </font>
    <font>
      <b/>
      <u/>
      <sz val="8"/>
      <color theme="1"/>
      <name val="Arial"/>
    </font>
    <font>
      <sz val="8"/>
      <color theme="4"/>
      <name val="Arial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D965"/>
        <bgColor rgb="FFFFD965"/>
      </patternFill>
    </fill>
    <fill>
      <patternFill patternType="solid">
        <fgColor rgb="FFE7E6E6"/>
        <bgColor rgb="FFE7E6E6"/>
      </patternFill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606">
    <xf numFmtId="0" fontId="0" fillId="0" borderId="0" xfId="0" applyFont="1" applyAlignment="1"/>
    <xf numFmtId="0" fontId="6" fillId="0" borderId="12" xfId="0" applyFont="1" applyBorder="1" applyAlignment="1">
      <alignment horizontal="center"/>
    </xf>
    <xf numFmtId="0" fontId="6" fillId="0" borderId="12" xfId="0" applyFont="1" applyBorder="1"/>
    <xf numFmtId="0" fontId="4" fillId="0" borderId="12" xfId="0" applyFont="1" applyBorder="1" applyAlignment="1">
      <alignment horizontal="left"/>
    </xf>
    <xf numFmtId="0" fontId="4" fillId="0" borderId="12" xfId="0" applyFont="1" applyBorder="1"/>
    <xf numFmtId="1" fontId="6" fillId="0" borderId="12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6" fillId="0" borderId="12" xfId="0" applyFont="1" applyBorder="1" applyAlignment="1">
      <alignment wrapText="1"/>
    </xf>
    <xf numFmtId="164" fontId="8" fillId="0" borderId="12" xfId="0" applyNumberFormat="1" applyFont="1" applyBorder="1" applyAlignment="1">
      <alignment horizontal="center"/>
    </xf>
    <xf numFmtId="0" fontId="6" fillId="0" borderId="0" xfId="0" applyFont="1"/>
    <xf numFmtId="0" fontId="9" fillId="0" borderId="0" xfId="0" applyFont="1"/>
    <xf numFmtId="164" fontId="6" fillId="0" borderId="12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4" fillId="0" borderId="12" xfId="0" applyFont="1" applyBorder="1" applyAlignment="1">
      <alignment wrapText="1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wrapText="1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wrapText="1"/>
    </xf>
    <xf numFmtId="0" fontId="8" fillId="0" borderId="12" xfId="0" applyFont="1" applyBorder="1" applyAlignment="1">
      <alignment horizontal="center"/>
    </xf>
    <xf numFmtId="17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vertical="center" wrapText="1"/>
    </xf>
    <xf numFmtId="0" fontId="11" fillId="0" borderId="12" xfId="0" applyFont="1" applyBorder="1" applyAlignment="1">
      <alignment horizontal="left"/>
    </xf>
    <xf numFmtId="0" fontId="11" fillId="0" borderId="12" xfId="0" applyFont="1" applyBorder="1"/>
    <xf numFmtId="0" fontId="8" fillId="0" borderId="12" xfId="0" applyFont="1" applyBorder="1" applyAlignment="1">
      <alignment horizontal="left" vertical="center" wrapText="1"/>
    </xf>
    <xf numFmtId="17" fontId="8" fillId="0" borderId="12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left"/>
    </xf>
    <xf numFmtId="17" fontId="6" fillId="0" borderId="1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2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4" fillId="0" borderId="13" xfId="0" applyFont="1" applyBorder="1"/>
    <xf numFmtId="1" fontId="6" fillId="0" borderId="13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7" fillId="0" borderId="0" xfId="0" applyFont="1"/>
    <xf numFmtId="0" fontId="7" fillId="0" borderId="1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0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 wrapText="1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0" fontId="6" fillId="3" borderId="12" xfId="0" applyFont="1" applyFill="1" applyBorder="1" applyAlignment="1">
      <alignment horizontal="left" vertical="center"/>
    </xf>
    <xf numFmtId="0" fontId="6" fillId="3" borderId="12" xfId="0" applyFont="1" applyFill="1" applyBorder="1" applyAlignment="1">
      <alignment wrapText="1"/>
    </xf>
    <xf numFmtId="164" fontId="6" fillId="3" borderId="1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wrapText="1"/>
    </xf>
    <xf numFmtId="164" fontId="6" fillId="4" borderId="12" xfId="0" applyNumberFormat="1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wrapText="1"/>
    </xf>
    <xf numFmtId="164" fontId="8" fillId="4" borderId="12" xfId="0" applyNumberFormat="1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17" fontId="8" fillId="4" borderId="12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17" fontId="8" fillId="4" borderId="12" xfId="0" applyNumberFormat="1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left"/>
    </xf>
    <xf numFmtId="0" fontId="11" fillId="3" borderId="12" xfId="0" applyFont="1" applyFill="1" applyBorder="1"/>
    <xf numFmtId="164" fontId="8" fillId="3" borderId="12" xfId="0" applyNumberFormat="1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wrapText="1"/>
    </xf>
    <xf numFmtId="0" fontId="8" fillId="3" borderId="12" xfId="0" applyFont="1" applyFill="1" applyBorder="1" applyAlignment="1">
      <alignment vertical="center" wrapText="1"/>
    </xf>
    <xf numFmtId="17" fontId="8" fillId="3" borderId="12" xfId="0" applyNumberFormat="1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 vertical="center" wrapText="1"/>
    </xf>
    <xf numFmtId="1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6" fillId="3" borderId="12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left"/>
    </xf>
    <xf numFmtId="0" fontId="4" fillId="4" borderId="12" xfId="0" applyFont="1" applyFill="1" applyBorder="1" applyAlignment="1">
      <alignment wrapText="1"/>
    </xf>
    <xf numFmtId="0" fontId="6" fillId="4" borderId="12" xfId="0" applyFont="1" applyFill="1" applyBorder="1"/>
    <xf numFmtId="0" fontId="6" fillId="4" borderId="24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left" vertical="center" wrapText="1"/>
    </xf>
    <xf numFmtId="17" fontId="8" fillId="3" borderId="12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/>
    </xf>
    <xf numFmtId="0" fontId="6" fillId="3" borderId="12" xfId="0" applyFont="1" applyFill="1" applyBorder="1"/>
    <xf numFmtId="0" fontId="4" fillId="3" borderId="12" xfId="0" applyFont="1" applyFill="1" applyBorder="1" applyAlignment="1">
      <alignment wrapText="1"/>
    </xf>
    <xf numFmtId="17" fontId="6" fillId="3" borderId="12" xfId="0" applyNumberFormat="1" applyFont="1" applyFill="1" applyBorder="1" applyAlignment="1">
      <alignment horizontal="center"/>
    </xf>
    <xf numFmtId="0" fontId="4" fillId="3" borderId="12" xfId="0" applyFont="1" applyFill="1" applyBorder="1" applyAlignment="1">
      <alignment horizontal="left"/>
    </xf>
    <xf numFmtId="0" fontId="4" fillId="3" borderId="12" xfId="0" applyFont="1" applyFill="1" applyBorder="1"/>
    <xf numFmtId="0" fontId="12" fillId="0" borderId="6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6" fillId="3" borderId="12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left" vertical="center"/>
    </xf>
    <xf numFmtId="0" fontId="6" fillId="0" borderId="6" xfId="0" applyFont="1" applyBorder="1" applyAlignment="1">
      <alignment horizontal="center"/>
    </xf>
    <xf numFmtId="16" fontId="8" fillId="4" borderId="12" xfId="0" applyNumberFormat="1" applyFont="1" applyFill="1" applyBorder="1" applyAlignment="1">
      <alignment horizontal="center"/>
    </xf>
    <xf numFmtId="0" fontId="6" fillId="0" borderId="0" xfId="0" applyFont="1" applyAlignment="1">
      <alignment wrapText="1"/>
    </xf>
    <xf numFmtId="0" fontId="12" fillId="0" borderId="0" xfId="0" applyFont="1"/>
    <xf numFmtId="0" fontId="6" fillId="0" borderId="11" xfId="0" applyFont="1" applyBorder="1"/>
    <xf numFmtId="0" fontId="6" fillId="0" borderId="5" xfId="0" applyFont="1" applyBorder="1"/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 wrapText="1"/>
    </xf>
    <xf numFmtId="17" fontId="8" fillId="5" borderId="12" xfId="0" applyNumberFormat="1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164" fontId="8" fillId="2" borderId="12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center" vertical="center"/>
    </xf>
    <xf numFmtId="17" fontId="8" fillId="2" borderId="12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17" fontId="6" fillId="4" borderId="12" xfId="0" applyNumberFormat="1" applyFont="1" applyFill="1" applyBorder="1" applyAlignment="1">
      <alignment horizontal="center" vertical="center"/>
    </xf>
    <xf numFmtId="0" fontId="7" fillId="0" borderId="12" xfId="0" applyFont="1" applyBorder="1"/>
    <xf numFmtId="165" fontId="7" fillId="0" borderId="12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5" fontId="7" fillId="0" borderId="12" xfId="0" applyNumberFormat="1" applyFont="1" applyBorder="1"/>
    <xf numFmtId="0" fontId="7" fillId="3" borderId="24" xfId="0" applyFont="1" applyFill="1" applyBorder="1" applyAlignment="1">
      <alignment horizontal="center" vertical="center"/>
    </xf>
    <xf numFmtId="0" fontId="7" fillId="3" borderId="12" xfId="0" applyFont="1" applyFill="1" applyBorder="1"/>
    <xf numFmtId="165" fontId="6" fillId="3" borderId="12" xfId="0" applyNumberFormat="1" applyFont="1" applyFill="1" applyBorder="1" applyAlignment="1">
      <alignment horizontal="center"/>
    </xf>
    <xf numFmtId="165" fontId="6" fillId="3" borderId="12" xfId="0" applyNumberFormat="1" applyFont="1" applyFill="1" applyBorder="1"/>
    <xf numFmtId="0" fontId="7" fillId="3" borderId="12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3" borderId="28" xfId="0" applyFont="1" applyFill="1" applyBorder="1" applyAlignment="1">
      <alignment horizontal="center"/>
    </xf>
    <xf numFmtId="0" fontId="13" fillId="3" borderId="29" xfId="0" applyFont="1" applyFill="1" applyBorder="1" applyAlignment="1">
      <alignment horizontal="center"/>
    </xf>
    <xf numFmtId="165" fontId="7" fillId="3" borderId="12" xfId="0" applyNumberFormat="1" applyFont="1" applyFill="1" applyBorder="1" applyAlignment="1">
      <alignment horizontal="center"/>
    </xf>
    <xf numFmtId="0" fontId="7" fillId="3" borderId="18" xfId="0" applyFont="1" applyFill="1" applyBorder="1"/>
    <xf numFmtId="0" fontId="7" fillId="0" borderId="14" xfId="0" applyFont="1" applyBorder="1" applyAlignment="1">
      <alignment horizontal="center" vertical="center"/>
    </xf>
    <xf numFmtId="165" fontId="7" fillId="3" borderId="12" xfId="0" applyNumberFormat="1" applyFont="1" applyFill="1" applyBorder="1"/>
    <xf numFmtId="0" fontId="13" fillId="3" borderId="12" xfId="0" applyFont="1" applyFill="1" applyBorder="1" applyAlignment="1">
      <alignment horizontal="center"/>
    </xf>
    <xf numFmtId="0" fontId="13" fillId="3" borderId="12" xfId="0" applyFont="1" applyFill="1" applyBorder="1"/>
    <xf numFmtId="0" fontId="7" fillId="3" borderId="18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164" fontId="6" fillId="0" borderId="12" xfId="0" applyNumberFormat="1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wrapText="1"/>
    </xf>
    <xf numFmtId="0" fontId="6" fillId="2" borderId="12" xfId="0" applyFont="1" applyFill="1" applyBorder="1"/>
    <xf numFmtId="0" fontId="14" fillId="3" borderId="12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/>
    </xf>
    <xf numFmtId="0" fontId="4" fillId="4" borderId="12" xfId="0" applyFont="1" applyFill="1" applyBorder="1"/>
    <xf numFmtId="0" fontId="8" fillId="4" borderId="18" xfId="0" applyFont="1" applyFill="1" applyBorder="1"/>
    <xf numFmtId="0" fontId="8" fillId="4" borderId="12" xfId="0" applyFont="1" applyFill="1" applyBorder="1"/>
    <xf numFmtId="164" fontId="8" fillId="4" borderId="12" xfId="0" applyNumberFormat="1" applyFont="1" applyFill="1" applyBorder="1"/>
    <xf numFmtId="0" fontId="6" fillId="4" borderId="12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2" xfId="0" applyFont="1" applyFill="1" applyBorder="1"/>
    <xf numFmtId="0" fontId="8" fillId="4" borderId="12" xfId="0" applyFont="1" applyFill="1" applyBorder="1" applyAlignment="1">
      <alignment horizontal="left"/>
    </xf>
    <xf numFmtId="0" fontId="4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 vertical="center" wrapText="1"/>
    </xf>
    <xf numFmtId="164" fontId="6" fillId="3" borderId="12" xfId="0" applyNumberFormat="1" applyFont="1" applyFill="1" applyBorder="1"/>
    <xf numFmtId="164" fontId="6" fillId="3" borderId="12" xfId="0" applyNumberFormat="1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6" fillId="4" borderId="12" xfId="0" applyFont="1" applyFill="1" applyBorder="1" applyAlignment="1">
      <alignment horizontal="left" wrapText="1"/>
    </xf>
    <xf numFmtId="164" fontId="6" fillId="4" borderId="12" xfId="0" applyNumberFormat="1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6" fillId="2" borderId="18" xfId="0" applyFont="1" applyFill="1" applyBorder="1" applyAlignment="1">
      <alignment vertical="center"/>
    </xf>
    <xf numFmtId="164" fontId="6" fillId="2" borderId="12" xfId="0" applyNumberFormat="1" applyFont="1" applyFill="1" applyBorder="1" applyAlignment="1">
      <alignment horizontal="center" vertical="center"/>
    </xf>
    <xf numFmtId="164" fontId="6" fillId="0" borderId="0" xfId="0" applyNumberFormat="1" applyFont="1"/>
    <xf numFmtId="0" fontId="6" fillId="6" borderId="12" xfId="0" applyFont="1" applyFill="1" applyBorder="1" applyAlignment="1">
      <alignment horizontal="center"/>
    </xf>
    <xf numFmtId="0" fontId="4" fillId="6" borderId="12" xfId="0" applyFont="1" applyFill="1" applyBorder="1"/>
    <xf numFmtId="164" fontId="6" fillId="6" borderId="12" xfId="0" applyNumberFormat="1" applyFont="1" applyFill="1" applyBorder="1" applyAlignment="1">
      <alignment horizontal="center"/>
    </xf>
    <xf numFmtId="0" fontId="6" fillId="6" borderId="12" xfId="0" applyFont="1" applyFill="1" applyBorder="1"/>
    <xf numFmtId="0" fontId="6" fillId="6" borderId="12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left"/>
    </xf>
    <xf numFmtId="0" fontId="8" fillId="6" borderId="12" xfId="0" applyFont="1" applyFill="1" applyBorder="1" applyAlignment="1">
      <alignment horizontal="center"/>
    </xf>
    <xf numFmtId="164" fontId="8" fillId="6" borderId="12" xfId="0" applyNumberFormat="1" applyFont="1" applyFill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0" fontId="8" fillId="3" borderId="18" xfId="0" applyFont="1" applyFill="1" applyBorder="1"/>
    <xf numFmtId="164" fontId="8" fillId="3" borderId="12" xfId="0" applyNumberFormat="1" applyFont="1" applyFill="1" applyBorder="1"/>
    <xf numFmtId="16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7" fillId="3" borderId="20" xfId="0" applyFont="1" applyFill="1" applyBorder="1"/>
    <xf numFmtId="0" fontId="7" fillId="3" borderId="20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0" fontId="8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2" fillId="0" borderId="12" xfId="0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" xfId="0" applyFont="1" applyBorder="1"/>
    <xf numFmtId="165" fontId="7" fillId="0" borderId="3" xfId="0" applyNumberFormat="1" applyFont="1" applyBorder="1" applyAlignment="1">
      <alignment horizontal="center"/>
    </xf>
    <xf numFmtId="165" fontId="7" fillId="0" borderId="3" xfId="0" applyNumberFormat="1" applyFont="1" applyBorder="1"/>
    <xf numFmtId="0" fontId="7" fillId="0" borderId="3" xfId="0" applyFont="1" applyBorder="1" applyAlignment="1">
      <alignment horizontal="center"/>
    </xf>
    <xf numFmtId="0" fontId="8" fillId="3" borderId="24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left" vertical="center"/>
    </xf>
    <xf numFmtId="0" fontId="15" fillId="3" borderId="12" xfId="0" applyFont="1" applyFill="1" applyBorder="1"/>
    <xf numFmtId="0" fontId="6" fillId="3" borderId="20" xfId="0" applyFont="1" applyFill="1" applyBorder="1"/>
    <xf numFmtId="0" fontId="6" fillId="3" borderId="28" xfId="0" applyFont="1" applyFill="1" applyBorder="1" applyAlignment="1">
      <alignment horizontal="center"/>
    </xf>
    <xf numFmtId="0" fontId="15" fillId="3" borderId="28" xfId="0" applyFont="1" applyFill="1" applyBorder="1" applyAlignment="1">
      <alignment horizontal="center"/>
    </xf>
    <xf numFmtId="0" fontId="15" fillId="0" borderId="12" xfId="0" applyFont="1" applyBorder="1"/>
    <xf numFmtId="0" fontId="13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0" fillId="4" borderId="40" xfId="0" applyFont="1" applyFill="1" applyBorder="1" applyAlignment="1">
      <alignment vertical="center" wrapText="1"/>
    </xf>
    <xf numFmtId="0" fontId="16" fillId="4" borderId="40" xfId="0" applyFont="1" applyFill="1" applyBorder="1" applyAlignment="1">
      <alignment vertical="center" wrapText="1"/>
    </xf>
    <xf numFmtId="164" fontId="16" fillId="4" borderId="40" xfId="0" applyNumberFormat="1" applyFont="1" applyFill="1" applyBorder="1" applyAlignment="1">
      <alignment vertical="center" wrapText="1"/>
    </xf>
    <xf numFmtId="0" fontId="7" fillId="0" borderId="5" xfId="0" applyFont="1" applyBorder="1"/>
    <xf numFmtId="0" fontId="13" fillId="0" borderId="0" xfId="0" applyFont="1"/>
    <xf numFmtId="0" fontId="12" fillId="3" borderId="12" xfId="0" applyFont="1" applyFill="1" applyBorder="1"/>
    <xf numFmtId="0" fontId="7" fillId="3" borderId="28" xfId="0" applyFont="1" applyFill="1" applyBorder="1" applyAlignment="1">
      <alignment horizontal="center"/>
    </xf>
    <xf numFmtId="0" fontId="7" fillId="0" borderId="7" xfId="0" applyFont="1" applyBorder="1"/>
    <xf numFmtId="0" fontId="17" fillId="0" borderId="0" xfId="0" applyFont="1"/>
    <xf numFmtId="164" fontId="8" fillId="0" borderId="12" xfId="0" applyNumberFormat="1" applyFont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/>
    </xf>
    <xf numFmtId="0" fontId="17" fillId="0" borderId="7" xfId="0" applyFont="1" applyBorder="1"/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vertical="top" wrapText="1"/>
    </xf>
    <xf numFmtId="164" fontId="6" fillId="0" borderId="12" xfId="0" applyNumberFormat="1" applyFont="1" applyBorder="1" applyAlignment="1">
      <alignment vertical="center"/>
    </xf>
    <xf numFmtId="164" fontId="6" fillId="4" borderId="12" xfId="0" applyNumberFormat="1" applyFont="1" applyFill="1" applyBorder="1"/>
    <xf numFmtId="0" fontId="6" fillId="4" borderId="28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vertical="center" wrapText="1"/>
    </xf>
    <xf numFmtId="0" fontId="6" fillId="3" borderId="41" xfId="0" applyFont="1" applyFill="1" applyBorder="1" applyAlignment="1">
      <alignment horizontal="left" vertical="center" wrapText="1"/>
    </xf>
    <xf numFmtId="164" fontId="6" fillId="0" borderId="5" xfId="0" applyNumberFormat="1" applyFont="1" applyBorder="1" applyAlignment="1">
      <alignment horizontal="center" vertical="center"/>
    </xf>
    <xf numFmtId="0" fontId="5" fillId="0" borderId="0" xfId="0" applyFont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7" fillId="4" borderId="12" xfId="0" applyFont="1" applyFill="1" applyBorder="1" applyAlignment="1">
      <alignment horizontal="center"/>
    </xf>
    <xf numFmtId="0" fontId="5" fillId="4" borderId="12" xfId="0" applyFont="1" applyFill="1" applyBorder="1"/>
    <xf numFmtId="164" fontId="7" fillId="4" borderId="12" xfId="0" applyNumberFormat="1" applyFont="1" applyFill="1" applyBorder="1"/>
    <xf numFmtId="0" fontId="7" fillId="4" borderId="12" xfId="0" applyFont="1" applyFill="1" applyBorder="1"/>
    <xf numFmtId="164" fontId="4" fillId="4" borderId="12" xfId="0" applyNumberFormat="1" applyFont="1" applyFill="1" applyBorder="1"/>
    <xf numFmtId="0" fontId="5" fillId="4" borderId="12" xfId="0" applyFont="1" applyFill="1" applyBorder="1" applyAlignment="1">
      <alignment horizontal="center"/>
    </xf>
    <xf numFmtId="164" fontId="5" fillId="4" borderId="12" xfId="0" applyNumberFormat="1" applyFont="1" applyFill="1" applyBorder="1"/>
    <xf numFmtId="0" fontId="7" fillId="0" borderId="11" xfId="0" applyFont="1" applyBorder="1"/>
    <xf numFmtId="0" fontId="5" fillId="0" borderId="11" xfId="0" applyFont="1" applyBorder="1"/>
    <xf numFmtId="0" fontId="5" fillId="0" borderId="5" xfId="0" applyFont="1" applyBorder="1"/>
    <xf numFmtId="164" fontId="7" fillId="0" borderId="11" xfId="0" applyNumberFormat="1" applyFont="1" applyBorder="1"/>
    <xf numFmtId="0" fontId="7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vertical="top" wrapText="1"/>
    </xf>
    <xf numFmtId="164" fontId="6" fillId="4" borderId="12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left" vertical="center"/>
    </xf>
    <xf numFmtId="164" fontId="6" fillId="0" borderId="2" xfId="0" applyNumberFormat="1" applyFont="1" applyBorder="1" applyAlignment="1">
      <alignment horizont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wrapText="1"/>
    </xf>
    <xf numFmtId="0" fontId="6" fillId="2" borderId="12" xfId="0" applyFont="1" applyFill="1" applyBorder="1" applyAlignment="1">
      <alignment horizontal="left" wrapText="1"/>
    </xf>
    <xf numFmtId="0" fontId="6" fillId="2" borderId="18" xfId="0" applyFont="1" applyFill="1" applyBorder="1"/>
    <xf numFmtId="0" fontId="7" fillId="2" borderId="18" xfId="0" applyFont="1" applyFill="1" applyBorder="1"/>
    <xf numFmtId="0" fontId="6" fillId="4" borderId="18" xfId="0" applyFont="1" applyFill="1" applyBorder="1"/>
    <xf numFmtId="0" fontId="6" fillId="4" borderId="12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horizontal="left" wrapText="1"/>
    </xf>
    <xf numFmtId="0" fontId="6" fillId="0" borderId="12" xfId="0" applyFont="1" applyBorder="1" applyAlignment="1">
      <alignment horizontal="left" vertical="top" wrapText="1"/>
    </xf>
    <xf numFmtId="0" fontId="6" fillId="4" borderId="12" xfId="0" applyFont="1" applyFill="1" applyBorder="1" applyAlignment="1">
      <alignment vertical="center"/>
    </xf>
    <xf numFmtId="0" fontId="6" fillId="6" borderId="12" xfId="0" applyFont="1" applyFill="1" applyBorder="1" applyAlignment="1">
      <alignment vertical="center"/>
    </xf>
    <xf numFmtId="164" fontId="6" fillId="4" borderId="12" xfId="0" applyNumberFormat="1" applyFont="1" applyFill="1" applyBorder="1" applyAlignment="1">
      <alignment horizontal="left" vertical="center"/>
    </xf>
    <xf numFmtId="0" fontId="6" fillId="6" borderId="18" xfId="0" applyFont="1" applyFill="1" applyBorder="1" applyAlignment="1">
      <alignment vertical="center"/>
    </xf>
    <xf numFmtId="0" fontId="6" fillId="4" borderId="12" xfId="0" applyFont="1" applyFill="1" applyBorder="1" applyAlignment="1">
      <alignment vertical="center" wrapText="1"/>
    </xf>
    <xf numFmtId="0" fontId="6" fillId="4" borderId="18" xfId="0" applyFont="1" applyFill="1" applyBorder="1" applyAlignment="1">
      <alignment vertical="center"/>
    </xf>
    <xf numFmtId="164" fontId="6" fillId="0" borderId="14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164" fontId="6" fillId="3" borderId="12" xfId="0" applyNumberFormat="1" applyFont="1" applyFill="1" applyBorder="1" applyAlignment="1">
      <alignment horizontal="left" vertical="center"/>
    </xf>
    <xf numFmtId="164" fontId="6" fillId="3" borderId="12" xfId="0" applyNumberFormat="1" applyFont="1" applyFill="1" applyBorder="1" applyAlignment="1">
      <alignment horizontal="center" vertical="center" wrapText="1"/>
    </xf>
    <xf numFmtId="164" fontId="6" fillId="3" borderId="24" xfId="0" applyNumberFormat="1" applyFont="1" applyFill="1" applyBorder="1" applyAlignment="1">
      <alignment horizontal="left" vertical="center" wrapText="1"/>
    </xf>
    <xf numFmtId="0" fontId="6" fillId="3" borderId="12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left" vertical="center"/>
    </xf>
    <xf numFmtId="164" fontId="6" fillId="2" borderId="12" xfId="0" applyNumberFormat="1" applyFont="1" applyFill="1" applyBorder="1" applyAlignment="1">
      <alignment horizontal="left" vertical="center"/>
    </xf>
    <xf numFmtId="164" fontId="6" fillId="0" borderId="14" xfId="0" applyNumberFormat="1" applyFont="1" applyBorder="1" applyAlignment="1">
      <alignment horizontal="left" vertical="center" wrapText="1"/>
    </xf>
    <xf numFmtId="164" fontId="6" fillId="0" borderId="14" xfId="0" applyNumberFormat="1" applyFont="1" applyBorder="1" applyAlignment="1">
      <alignment horizontal="left" vertical="center"/>
    </xf>
    <xf numFmtId="0" fontId="6" fillId="4" borderId="24" xfId="0" applyFont="1" applyFill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7" borderId="12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 wrapText="1"/>
    </xf>
    <xf numFmtId="164" fontId="6" fillId="7" borderId="12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/>
    </xf>
    <xf numFmtId="164" fontId="6" fillId="7" borderId="12" xfId="0" applyNumberFormat="1" applyFont="1" applyFill="1" applyBorder="1" applyAlignment="1">
      <alignment horizontal="left"/>
    </xf>
    <xf numFmtId="164" fontId="6" fillId="7" borderId="12" xfId="0" applyNumberFormat="1" applyFont="1" applyFill="1" applyBorder="1" applyAlignment="1">
      <alignment horizontal="left" vertical="center"/>
    </xf>
    <xf numFmtId="0" fontId="6" fillId="7" borderId="12" xfId="0" applyFont="1" applyFill="1" applyBorder="1"/>
    <xf numFmtId="0" fontId="4" fillId="0" borderId="12" xfId="0" applyFont="1" applyBorder="1" applyAlignment="1">
      <alignment vertical="center"/>
    </xf>
    <xf numFmtId="0" fontId="6" fillId="0" borderId="4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17" fontId="6" fillId="7" borderId="12" xfId="0" applyNumberFormat="1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164" fontId="6" fillId="0" borderId="12" xfId="0" applyNumberFormat="1" applyFont="1" applyBorder="1"/>
    <xf numFmtId="0" fontId="7" fillId="9" borderId="18" xfId="0" applyFont="1" applyFill="1" applyBorder="1"/>
    <xf numFmtId="0" fontId="6" fillId="10" borderId="12" xfId="0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left" vertical="center" wrapText="1"/>
    </xf>
    <xf numFmtId="0" fontId="6" fillId="7" borderId="12" xfId="0" applyFont="1" applyFill="1" applyBorder="1" applyAlignment="1">
      <alignment horizontal="left" vertical="top" wrapText="1"/>
    </xf>
    <xf numFmtId="164" fontId="6" fillId="0" borderId="12" xfId="0" applyNumberFormat="1" applyFont="1" applyBorder="1" applyAlignment="1">
      <alignment horizontal="left"/>
    </xf>
    <xf numFmtId="164" fontId="6" fillId="0" borderId="12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left" vertical="center"/>
    </xf>
    <xf numFmtId="164" fontId="6" fillId="0" borderId="12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vertical="center"/>
    </xf>
    <xf numFmtId="165" fontId="6" fillId="0" borderId="12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vertical="center"/>
    </xf>
    <xf numFmtId="3" fontId="6" fillId="0" borderId="12" xfId="0" applyNumberFormat="1" applyFont="1" applyBorder="1" applyAlignment="1">
      <alignment horizontal="center" vertical="center"/>
    </xf>
    <xf numFmtId="0" fontId="7" fillId="0" borderId="6" xfId="0" applyFont="1" applyBorder="1"/>
    <xf numFmtId="0" fontId="21" fillId="0" borderId="12" xfId="0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top" wrapText="1"/>
    </xf>
    <xf numFmtId="0" fontId="6" fillId="0" borderId="14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wrapText="1"/>
    </xf>
    <xf numFmtId="164" fontId="6" fillId="0" borderId="12" xfId="0" applyNumberFormat="1" applyFont="1" applyBorder="1" applyAlignment="1">
      <alignment horizontal="left" vertical="top" wrapText="1"/>
    </xf>
    <xf numFmtId="164" fontId="6" fillId="0" borderId="12" xfId="0" applyNumberFormat="1" applyFont="1" applyBorder="1" applyAlignment="1">
      <alignment horizontal="left" vertical="center" wrapText="1"/>
    </xf>
    <xf numFmtId="0" fontId="6" fillId="7" borderId="20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6" fillId="7" borderId="29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6" fillId="0" borderId="12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164" fontId="6" fillId="0" borderId="6" xfId="0" applyNumberFormat="1" applyFont="1" applyBorder="1" applyAlignment="1">
      <alignment horizontal="center" vertical="center"/>
    </xf>
    <xf numFmtId="0" fontId="6" fillId="11" borderId="24" xfId="0" applyFont="1" applyFill="1" applyBorder="1" applyAlignment="1">
      <alignment horizontal="center" vertical="center" wrapText="1"/>
    </xf>
    <xf numFmtId="0" fontId="6" fillId="11" borderId="24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6" fillId="12" borderId="24" xfId="0" applyFont="1" applyFill="1" applyBorder="1" applyAlignment="1">
      <alignment horizontal="center" vertical="center" wrapText="1"/>
    </xf>
    <xf numFmtId="0" fontId="6" fillId="12" borderId="24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/>
    </xf>
    <xf numFmtId="0" fontId="6" fillId="7" borderId="18" xfId="0" applyFont="1" applyFill="1" applyBorder="1"/>
    <xf numFmtId="0" fontId="6" fillId="11" borderId="42" xfId="0" applyFont="1" applyFill="1" applyBorder="1" applyAlignment="1">
      <alignment horizontal="center" vertical="center"/>
    </xf>
    <xf numFmtId="0" fontId="6" fillId="11" borderId="43" xfId="0" applyFont="1" applyFill="1" applyBorder="1" applyAlignment="1">
      <alignment horizontal="center" vertical="center"/>
    </xf>
    <xf numFmtId="0" fontId="6" fillId="11" borderId="40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 wrapText="1"/>
    </xf>
    <xf numFmtId="0" fontId="6" fillId="12" borderId="12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/>
    </xf>
    <xf numFmtId="0" fontId="6" fillId="11" borderId="28" xfId="0" applyFont="1" applyFill="1" applyBorder="1" applyAlignment="1">
      <alignment horizontal="center" vertical="center"/>
    </xf>
    <xf numFmtId="0" fontId="6" fillId="11" borderId="29" xfId="0" applyFont="1" applyFill="1" applyBorder="1" applyAlignment="1">
      <alignment horizontal="center" vertical="center"/>
    </xf>
    <xf numFmtId="0" fontId="6" fillId="11" borderId="18" xfId="0" applyFont="1" applyFill="1" applyBorder="1"/>
    <xf numFmtId="17" fontId="6" fillId="0" borderId="12" xfId="0" applyNumberFormat="1" applyFont="1" applyBorder="1" applyAlignment="1">
      <alignment horizontal="center" vertical="center"/>
    </xf>
    <xf numFmtId="164" fontId="6" fillId="11" borderId="12" xfId="0" applyNumberFormat="1" applyFont="1" applyFill="1" applyBorder="1" applyAlignment="1">
      <alignment horizontal="center" vertical="center"/>
    </xf>
    <xf numFmtId="164" fontId="6" fillId="12" borderId="12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/>
    <xf numFmtId="0" fontId="2" fillId="0" borderId="2" xfId="0" applyFont="1" applyBorder="1"/>
    <xf numFmtId="0" fontId="2" fillId="0" borderId="7" xfId="0" applyFont="1" applyBorder="1"/>
    <xf numFmtId="0" fontId="0" fillId="0" borderId="0" xfId="0" applyFont="1" applyAlignment="1"/>
    <xf numFmtId="0" fontId="2" fillId="0" borderId="8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10" xfId="0" applyFont="1" applyBorder="1"/>
    <xf numFmtId="0" fontId="4" fillId="0" borderId="4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5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4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3" xfId="0" applyFont="1" applyBorder="1" applyAlignment="1">
      <alignment vertical="center" wrapText="1"/>
    </xf>
    <xf numFmtId="0" fontId="2" fillId="0" borderId="19" xfId="0" applyFont="1" applyBorder="1"/>
    <xf numFmtId="0" fontId="7" fillId="0" borderId="13" xfId="0" applyFont="1" applyBorder="1" applyAlignment="1">
      <alignment horizontal="center" vertical="center" wrapText="1"/>
    </xf>
    <xf numFmtId="0" fontId="7" fillId="0" borderId="0" xfId="0" applyFont="1"/>
    <xf numFmtId="0" fontId="7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center" wrapText="1"/>
    </xf>
    <xf numFmtId="0" fontId="7" fillId="0" borderId="0" xfId="0" applyFont="1" applyAlignment="1">
      <alignment horizontal="right"/>
    </xf>
    <xf numFmtId="164" fontId="6" fillId="0" borderId="5" xfId="0" applyNumberFormat="1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3" borderId="21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7" fillId="4" borderId="25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2" fillId="0" borderId="27" xfId="0" applyFont="1" applyBorder="1"/>
    <xf numFmtId="0" fontId="6" fillId="4" borderId="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3" fillId="3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3" fillId="3" borderId="1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0" fontId="11" fillId="2" borderId="4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2" borderId="2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0" xfId="0" applyFont="1" applyFill="1" applyBorder="1"/>
    <xf numFmtId="0" fontId="2" fillId="0" borderId="31" xfId="0" applyFont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2" fillId="0" borderId="36" xfId="0" applyFont="1" applyBorder="1"/>
    <xf numFmtId="0" fontId="6" fillId="4" borderId="21" xfId="0" applyFont="1" applyFill="1" applyBorder="1" applyAlignment="1">
      <alignment horizontal="center" vertical="center"/>
    </xf>
    <xf numFmtId="0" fontId="7" fillId="4" borderId="1" xfId="0" applyFont="1" applyFill="1" applyBorder="1"/>
    <xf numFmtId="0" fontId="7" fillId="4" borderId="21" xfId="0" applyFont="1" applyFill="1" applyBorder="1"/>
    <xf numFmtId="0" fontId="7" fillId="4" borderId="37" xfId="0" applyFont="1" applyFill="1" applyBorder="1"/>
    <xf numFmtId="0" fontId="2" fillId="0" borderId="38" xfId="0" applyFont="1" applyBorder="1"/>
    <xf numFmtId="0" fontId="2" fillId="0" borderId="39" xfId="0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4" borderId="1" xfId="0" applyFont="1" applyFill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wrapText="1"/>
    </xf>
    <xf numFmtId="0" fontId="12" fillId="2" borderId="4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/>
    <xf numFmtId="0" fontId="12" fillId="0" borderId="1" xfId="0" applyFont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0" borderId="19" xfId="0" applyFont="1" applyBorder="1" applyAlignment="1">
      <alignment horizontal="center" vertical="center"/>
    </xf>
    <xf numFmtId="0" fontId="7" fillId="0" borderId="1" xfId="0" applyFont="1" applyBorder="1"/>
    <xf numFmtId="0" fontId="7" fillId="0" borderId="9" xfId="0" applyFont="1" applyBorder="1"/>
    <xf numFmtId="0" fontId="6" fillId="7" borderId="4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164" fontId="6" fillId="0" borderId="4" xfId="0" applyNumberFormat="1" applyFont="1" applyBorder="1" applyAlignment="1">
      <alignment horizontal="center" vertical="center"/>
    </xf>
    <xf numFmtId="0" fontId="6" fillId="4" borderId="4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wrapText="1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wrapText="1"/>
    </xf>
    <xf numFmtId="0" fontId="8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12" fillId="0" borderId="2" xfId="0" applyFont="1" applyBorder="1" applyAlignment="1">
      <alignment horizontal="center" wrapText="1"/>
    </xf>
    <xf numFmtId="0" fontId="6" fillId="0" borderId="5" xfId="0" applyFont="1" applyBorder="1" applyAlignment="1">
      <alignment horizontal="left" vertical="center"/>
    </xf>
    <xf numFmtId="0" fontId="6" fillId="13" borderId="4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6" fillId="12" borderId="4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image" Target="../media/image26.jpg"/><Relationship Id="rId7" Type="http://schemas.openxmlformats.org/officeDocument/2006/relationships/image" Target="../media/image30.jpg"/><Relationship Id="rId2" Type="http://schemas.openxmlformats.org/officeDocument/2006/relationships/image" Target="../media/image25.jpg"/><Relationship Id="rId1" Type="http://schemas.openxmlformats.org/officeDocument/2006/relationships/image" Target="../media/image20.jpg"/><Relationship Id="rId6" Type="http://schemas.openxmlformats.org/officeDocument/2006/relationships/image" Target="../media/image29.jpg"/><Relationship Id="rId5" Type="http://schemas.openxmlformats.org/officeDocument/2006/relationships/image" Target="../media/image28.jpg"/><Relationship Id="rId4" Type="http://schemas.openxmlformats.org/officeDocument/2006/relationships/image" Target="../media/image27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g"/><Relationship Id="rId3" Type="http://schemas.openxmlformats.org/officeDocument/2006/relationships/image" Target="../media/image32.jpg"/><Relationship Id="rId7" Type="http://schemas.openxmlformats.org/officeDocument/2006/relationships/image" Target="../media/image34.jpg"/><Relationship Id="rId2" Type="http://schemas.openxmlformats.org/officeDocument/2006/relationships/image" Target="../media/image27.jpg"/><Relationship Id="rId1" Type="http://schemas.openxmlformats.org/officeDocument/2006/relationships/image" Target="../media/image20.jpg"/><Relationship Id="rId6" Type="http://schemas.openxmlformats.org/officeDocument/2006/relationships/image" Target="../media/image29.jpg"/><Relationship Id="rId5" Type="http://schemas.openxmlformats.org/officeDocument/2006/relationships/image" Target="../media/image5.jpg"/><Relationship Id="rId4" Type="http://schemas.openxmlformats.org/officeDocument/2006/relationships/image" Target="../media/image33.jpg"/><Relationship Id="rId9" Type="http://schemas.openxmlformats.org/officeDocument/2006/relationships/image" Target="../media/image3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g"/><Relationship Id="rId7" Type="http://schemas.openxmlformats.org/officeDocument/2006/relationships/image" Target="../media/image42.jpg"/><Relationship Id="rId2" Type="http://schemas.openxmlformats.org/officeDocument/2006/relationships/image" Target="../media/image5.jpg"/><Relationship Id="rId1" Type="http://schemas.openxmlformats.org/officeDocument/2006/relationships/image" Target="../media/image37.jpg"/><Relationship Id="rId6" Type="http://schemas.openxmlformats.org/officeDocument/2006/relationships/image" Target="../media/image41.jpg"/><Relationship Id="rId5" Type="http://schemas.openxmlformats.org/officeDocument/2006/relationships/image" Target="../media/image40.jpg"/><Relationship Id="rId4" Type="http://schemas.openxmlformats.org/officeDocument/2006/relationships/image" Target="../media/image3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44.png"/><Relationship Id="rId1" Type="http://schemas.openxmlformats.org/officeDocument/2006/relationships/image" Target="../media/image43.jpg"/><Relationship Id="rId6" Type="http://schemas.openxmlformats.org/officeDocument/2006/relationships/image" Target="../media/image5.jpg"/><Relationship Id="rId5" Type="http://schemas.openxmlformats.org/officeDocument/2006/relationships/image" Target="../media/image46.jp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6.jpg"/><Relationship Id="rId1" Type="http://schemas.openxmlformats.org/officeDocument/2006/relationships/image" Target="../media/image18.png"/><Relationship Id="rId4" Type="http://schemas.openxmlformats.org/officeDocument/2006/relationships/image" Target="../media/image4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5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.jpg"/><Relationship Id="rId4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6.png"/><Relationship Id="rId1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.jp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5.jpg"/><Relationship Id="rId1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5.jpg"/><Relationship Id="rId1" Type="http://schemas.openxmlformats.org/officeDocument/2006/relationships/image" Target="../media/image12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g"/><Relationship Id="rId3" Type="http://schemas.openxmlformats.org/officeDocument/2006/relationships/image" Target="../media/image5.jpg"/><Relationship Id="rId7" Type="http://schemas.openxmlformats.org/officeDocument/2006/relationships/image" Target="../media/image18.png"/><Relationship Id="rId2" Type="http://schemas.openxmlformats.org/officeDocument/2006/relationships/image" Target="../media/image14.jpg"/><Relationship Id="rId1" Type="http://schemas.openxmlformats.org/officeDocument/2006/relationships/image" Target="../media/image12.jpg"/><Relationship Id="rId6" Type="http://schemas.openxmlformats.org/officeDocument/2006/relationships/image" Target="../media/image17.jpg"/><Relationship Id="rId5" Type="http://schemas.openxmlformats.org/officeDocument/2006/relationships/image" Target="../media/image16.jpg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image" Target="../media/image24.jp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3.jpg"/><Relationship Id="rId5" Type="http://schemas.openxmlformats.org/officeDocument/2006/relationships/image" Target="../media/image5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647700" cy="49530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18</xdr:row>
      <xdr:rowOff>190500</xdr:rowOff>
    </xdr:from>
    <xdr:ext cx="647700" cy="2476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102</xdr:row>
      <xdr:rowOff>152400</xdr:rowOff>
    </xdr:from>
    <xdr:ext cx="590550" cy="276225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36</xdr:row>
      <xdr:rowOff>304800</xdr:rowOff>
    </xdr:from>
    <xdr:ext cx="647700" cy="19050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54</xdr:row>
      <xdr:rowOff>38100</xdr:rowOff>
    </xdr:from>
    <xdr:ext cx="600075" cy="295275"/>
    <xdr:pic>
      <xdr:nvPicPr>
        <xdr:cNvPr id="6" name="image6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124</xdr:row>
      <xdr:rowOff>0</xdr:rowOff>
    </xdr:from>
    <xdr:ext cx="647700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647700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149</xdr:row>
      <xdr:rowOff>0</xdr:rowOff>
    </xdr:from>
    <xdr:ext cx="647700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149</xdr:row>
      <xdr:rowOff>0</xdr:rowOff>
    </xdr:from>
    <xdr:ext cx="647700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149</xdr:row>
      <xdr:rowOff>0</xdr:rowOff>
    </xdr:from>
    <xdr:ext cx="647700" cy="0"/>
    <xdr:pic>
      <xdr:nvPicPr>
        <xdr:cNvPr id="11" name="image7.jpg" descr="logo D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149</xdr:row>
      <xdr:rowOff>0</xdr:rowOff>
    </xdr:from>
    <xdr:ext cx="647700" cy="0"/>
    <xdr:pic>
      <xdr:nvPicPr>
        <xdr:cNvPr id="12" name="image7.jpg" descr="logo D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123</xdr:row>
      <xdr:rowOff>447675</xdr:rowOff>
    </xdr:from>
    <xdr:ext cx="628650" cy="114300"/>
    <xdr:pic>
      <xdr:nvPicPr>
        <xdr:cNvPr id="13" name="image5.jpg" descr="logo D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2</xdr:row>
      <xdr:rowOff>66675</xdr:rowOff>
    </xdr:from>
    <xdr:ext cx="704850" cy="304800"/>
    <xdr:pic>
      <xdr:nvPicPr>
        <xdr:cNvPr id="2" name="image21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20</xdr:row>
      <xdr:rowOff>9525</xdr:rowOff>
    </xdr:from>
    <xdr:ext cx="590550" cy="381000"/>
    <xdr:pic>
      <xdr:nvPicPr>
        <xdr:cNvPr id="3" name="image28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41</xdr:row>
      <xdr:rowOff>57150</xdr:rowOff>
    </xdr:from>
    <xdr:ext cx="590550" cy="257175"/>
    <xdr:pic>
      <xdr:nvPicPr>
        <xdr:cNvPr id="4" name="image30.jpg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135</xdr:row>
      <xdr:rowOff>57150</xdr:rowOff>
    </xdr:from>
    <xdr:ext cx="609600" cy="371475"/>
    <xdr:pic>
      <xdr:nvPicPr>
        <xdr:cNvPr id="5" name="image25.jpg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163</xdr:row>
      <xdr:rowOff>28575</xdr:rowOff>
    </xdr:from>
    <xdr:ext cx="600075" cy="514350"/>
    <xdr:pic>
      <xdr:nvPicPr>
        <xdr:cNvPr id="6" name="image27.jpg" descr="pho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173</xdr:row>
      <xdr:rowOff>47625</xdr:rowOff>
    </xdr:from>
    <xdr:ext cx="600075" cy="514350"/>
    <xdr:pic>
      <xdr:nvPicPr>
        <xdr:cNvPr id="7" name="image27.jpg" descr="pho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201</xdr:row>
      <xdr:rowOff>200025</xdr:rowOff>
    </xdr:from>
    <xdr:ext cx="819150" cy="333375"/>
    <xdr:pic>
      <xdr:nvPicPr>
        <xdr:cNvPr id="8" name="image31.jpg" descr="logo D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353</xdr:row>
      <xdr:rowOff>76200</xdr:rowOff>
    </xdr:from>
    <xdr:ext cx="714375" cy="238125"/>
    <xdr:pic>
      <xdr:nvPicPr>
        <xdr:cNvPr id="9" name="image32.jpg" descr="logo D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387</xdr:row>
      <xdr:rowOff>76200</xdr:rowOff>
    </xdr:from>
    <xdr:ext cx="714375" cy="238125"/>
    <xdr:pic>
      <xdr:nvPicPr>
        <xdr:cNvPr id="10" name="image26.jpg" descr="logo D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76200</xdr:rowOff>
    </xdr:from>
    <xdr:ext cx="704850" cy="428625"/>
    <xdr:pic>
      <xdr:nvPicPr>
        <xdr:cNvPr id="2" name="image21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19</xdr:row>
      <xdr:rowOff>57150</xdr:rowOff>
    </xdr:from>
    <xdr:ext cx="609600" cy="371475"/>
    <xdr:pic>
      <xdr:nvPicPr>
        <xdr:cNvPr id="3" name="image25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41</xdr:row>
      <xdr:rowOff>57150</xdr:rowOff>
    </xdr:from>
    <xdr:ext cx="438150" cy="476250"/>
    <xdr:pic>
      <xdr:nvPicPr>
        <xdr:cNvPr id="4" name="image29.jpg" descr="phot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58</xdr:row>
      <xdr:rowOff>95250</xdr:rowOff>
    </xdr:from>
    <xdr:ext cx="542925" cy="428625"/>
    <xdr:pic>
      <xdr:nvPicPr>
        <xdr:cNvPr id="5" name="image35.jpg" descr="phot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61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61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61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61</xdr:row>
      <xdr:rowOff>0</xdr:rowOff>
    </xdr:from>
    <xdr:ext cx="71437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88</xdr:row>
      <xdr:rowOff>200025</xdr:rowOff>
    </xdr:from>
    <xdr:ext cx="819150" cy="333375"/>
    <xdr:pic>
      <xdr:nvPicPr>
        <xdr:cNvPr id="10" name="image31.jpg" descr="logo DT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161</xdr:row>
      <xdr:rowOff>142875</xdr:rowOff>
    </xdr:from>
    <xdr:ext cx="714375" cy="219075"/>
    <xdr:pic>
      <xdr:nvPicPr>
        <xdr:cNvPr id="11" name="image36.jpg" descr="logo DT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196</xdr:row>
      <xdr:rowOff>85725</xdr:rowOff>
    </xdr:from>
    <xdr:ext cx="714375" cy="219075"/>
    <xdr:pic>
      <xdr:nvPicPr>
        <xdr:cNvPr id="12" name="image33.jpg" descr="logo DT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195</xdr:row>
      <xdr:rowOff>142875</xdr:rowOff>
    </xdr:from>
    <xdr:ext cx="714375" cy="219075"/>
    <xdr:pic>
      <xdr:nvPicPr>
        <xdr:cNvPr id="13" name="image36.jpg" descr="logo DT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229</xdr:row>
      <xdr:rowOff>180975</xdr:rowOff>
    </xdr:from>
    <xdr:ext cx="714375" cy="219075"/>
    <xdr:pic>
      <xdr:nvPicPr>
        <xdr:cNvPr id="14" name="image34.jpg" descr="logo DT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264</xdr:row>
      <xdr:rowOff>180975</xdr:rowOff>
    </xdr:from>
    <xdr:ext cx="714375" cy="219075"/>
    <xdr:pic>
      <xdr:nvPicPr>
        <xdr:cNvPr id="15" name="image34.jpg" descr="logo DT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1</xdr:row>
      <xdr:rowOff>28575</xdr:rowOff>
    </xdr:from>
    <xdr:ext cx="438150" cy="476250"/>
    <xdr:pic>
      <xdr:nvPicPr>
        <xdr:cNvPr id="2" name="image42.jpg" descr="pho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18</xdr:row>
      <xdr:rowOff>38100</xdr:rowOff>
    </xdr:from>
    <xdr:ext cx="523875" cy="495300"/>
    <xdr:pic>
      <xdr:nvPicPr>
        <xdr:cNvPr id="7" name="image41.jpg" descr="pho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57</xdr:row>
      <xdr:rowOff>209550</xdr:rowOff>
    </xdr:from>
    <xdr:ext cx="638175" cy="200025"/>
    <xdr:pic>
      <xdr:nvPicPr>
        <xdr:cNvPr id="8" name="image38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124</xdr:row>
      <xdr:rowOff>19050</xdr:rowOff>
    </xdr:from>
    <xdr:ext cx="552450" cy="552450"/>
    <xdr:pic>
      <xdr:nvPicPr>
        <xdr:cNvPr id="9" name="image40.jpg" descr="pho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97</xdr:row>
      <xdr:rowOff>19050</xdr:rowOff>
    </xdr:from>
    <xdr:ext cx="552450" cy="495300"/>
    <xdr:pic>
      <xdr:nvPicPr>
        <xdr:cNvPr id="10" name="image39.jpg" descr="pho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150</xdr:row>
      <xdr:rowOff>19050</xdr:rowOff>
    </xdr:from>
    <xdr:ext cx="552450" cy="552450"/>
    <xdr:pic>
      <xdr:nvPicPr>
        <xdr:cNvPr id="11" name="image40.jpg" descr="pho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281</xdr:row>
      <xdr:rowOff>19050</xdr:rowOff>
    </xdr:from>
    <xdr:ext cx="552450" cy="552450"/>
    <xdr:pic>
      <xdr:nvPicPr>
        <xdr:cNvPr id="12" name="image37.jpg" descr="pho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312</xdr:row>
      <xdr:rowOff>19050</xdr:rowOff>
    </xdr:from>
    <xdr:ext cx="552450" cy="552450"/>
    <xdr:pic>
      <xdr:nvPicPr>
        <xdr:cNvPr id="13" name="image37.jpg" descr="phot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</xdr:rowOff>
    </xdr:from>
    <xdr:ext cx="542925" cy="561975"/>
    <xdr:pic>
      <xdr:nvPicPr>
        <xdr:cNvPr id="2" name="image43.jpg" descr="pho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38</xdr:row>
      <xdr:rowOff>209550</xdr:rowOff>
    </xdr:from>
    <xdr:ext cx="638175" cy="200025"/>
    <xdr:pic>
      <xdr:nvPicPr>
        <xdr:cNvPr id="3" name="image46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118</xdr:row>
      <xdr:rowOff>209550</xdr:rowOff>
    </xdr:from>
    <xdr:ext cx="638175" cy="161925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140</xdr:row>
      <xdr:rowOff>209550</xdr:rowOff>
    </xdr:from>
    <xdr:ext cx="638175" cy="161925"/>
    <xdr:pic>
      <xdr:nvPicPr>
        <xdr:cNvPr id="5" name="image45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163</xdr:row>
      <xdr:rowOff>209550</xdr:rowOff>
    </xdr:from>
    <xdr:ext cx="638175" cy="161925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7" name="image44.jpg" descr="pho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8" name="image44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9" name="image44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0" name="image44.jpg" descr="pho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1" name="image44.jpg" descr="pho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2" name="image44.jpg" descr="pho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3" name="image44.jpg" descr="phot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4" name="image44.jpg" descr="phot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5" name="image44.jpg" descr="pho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0</xdr:rowOff>
    </xdr:from>
    <xdr:ext cx="542925" cy="542925"/>
    <xdr:pic>
      <xdr:nvPicPr>
        <xdr:cNvPr id="16" name="image44.jpg" descr="pho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189</xdr:row>
      <xdr:rowOff>0</xdr:rowOff>
    </xdr:from>
    <xdr:ext cx="714375" cy="0"/>
    <xdr:pic>
      <xdr:nvPicPr>
        <xdr:cNvPr id="17" name="image7.jpg" descr="logo DT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189</xdr:row>
      <xdr:rowOff>0</xdr:rowOff>
    </xdr:from>
    <xdr:ext cx="714375" cy="0"/>
    <xdr:pic>
      <xdr:nvPicPr>
        <xdr:cNvPr id="18" name="image7.jpg" descr="logo DT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189</xdr:row>
      <xdr:rowOff>0</xdr:rowOff>
    </xdr:from>
    <xdr:ext cx="714375" cy="0"/>
    <xdr:pic>
      <xdr:nvPicPr>
        <xdr:cNvPr id="19" name="image7.jpg" descr="logo DT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189</xdr:row>
      <xdr:rowOff>0</xdr:rowOff>
    </xdr:from>
    <xdr:ext cx="714375" cy="0"/>
    <xdr:pic>
      <xdr:nvPicPr>
        <xdr:cNvPr id="20" name="image7.jpg" descr="logo DT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161925"/>
    <xdr:pic>
      <xdr:nvPicPr>
        <xdr:cNvPr id="2" name="image16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3" name="image44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4" name="image44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5" name="image44.jpg" descr="phot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6" name="image44.jpg" descr="pho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7" name="image44.jpg" descr="pho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8" name="image44.jpg" descr="phot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9" name="image44.jpg" descr="phot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0" name="image44.jpg" descr="pho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1" name="image44.jpg" descr="pho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39</xdr:row>
      <xdr:rowOff>28575</xdr:rowOff>
    </xdr:from>
    <xdr:ext cx="542925" cy="542925"/>
    <xdr:pic>
      <xdr:nvPicPr>
        <xdr:cNvPr id="12" name="image44.jpg" descr="pho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3" name="image7.jpg" descr="logo DT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5" name="image7.jpg" descr="logo DT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6" name="image7.jpg" descr="logo DT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86</xdr:row>
      <xdr:rowOff>0</xdr:rowOff>
    </xdr:from>
    <xdr:ext cx="714375" cy="0"/>
    <xdr:pic>
      <xdr:nvPicPr>
        <xdr:cNvPr id="17" name="image7.jpg" descr="logo DT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86</xdr:row>
      <xdr:rowOff>0</xdr:rowOff>
    </xdr:from>
    <xdr:ext cx="714375" cy="0"/>
    <xdr:pic>
      <xdr:nvPicPr>
        <xdr:cNvPr id="18" name="image7.jpg" descr="logo DT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86</xdr:row>
      <xdr:rowOff>0</xdr:rowOff>
    </xdr:from>
    <xdr:ext cx="714375" cy="0"/>
    <xdr:pic>
      <xdr:nvPicPr>
        <xdr:cNvPr id="19" name="image7.jpg" descr="logo DT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86</xdr:row>
      <xdr:rowOff>0</xdr:rowOff>
    </xdr:from>
    <xdr:ext cx="714375" cy="0"/>
    <xdr:pic>
      <xdr:nvPicPr>
        <xdr:cNvPr id="20" name="image7.jpg" descr="logo DT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59</xdr:row>
      <xdr:rowOff>209550</xdr:rowOff>
    </xdr:from>
    <xdr:ext cx="638175" cy="161925"/>
    <xdr:pic>
      <xdr:nvPicPr>
        <xdr:cNvPr id="21" name="image47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2" name="image44.jpg" descr="photo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3" name="image44.jpg" descr="photo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4" name="image44.jpg" descr="photo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5" name="image44.jpg" descr="photo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6" name="image44.jpg" descr="photo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7" name="image44.jpg" descr="photo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8" name="image44.jpg" descr="photo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29" name="image44.jpg" descr="photo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30" name="image44.jpg" descr="photo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107</xdr:row>
      <xdr:rowOff>0</xdr:rowOff>
    </xdr:from>
    <xdr:ext cx="542925" cy="542925"/>
    <xdr:pic>
      <xdr:nvPicPr>
        <xdr:cNvPr id="31" name="image44.jpg" descr="photo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110</xdr:row>
      <xdr:rowOff>0</xdr:rowOff>
    </xdr:from>
    <xdr:ext cx="714375" cy="0"/>
    <xdr:pic>
      <xdr:nvPicPr>
        <xdr:cNvPr id="32" name="image7.jpg" descr="logo DT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110</xdr:row>
      <xdr:rowOff>0</xdr:rowOff>
    </xdr:from>
    <xdr:ext cx="714375" cy="0"/>
    <xdr:pic>
      <xdr:nvPicPr>
        <xdr:cNvPr id="33" name="image7.jpg" descr="logo DT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110</xdr:row>
      <xdr:rowOff>0</xdr:rowOff>
    </xdr:from>
    <xdr:ext cx="714375" cy="0"/>
    <xdr:pic>
      <xdr:nvPicPr>
        <xdr:cNvPr id="34" name="image7.jpg" descr="logo DT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110</xdr:row>
      <xdr:rowOff>0</xdr:rowOff>
    </xdr:from>
    <xdr:ext cx="714375" cy="0"/>
    <xdr:pic>
      <xdr:nvPicPr>
        <xdr:cNvPr id="35" name="image7.jpg" descr="logo DT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49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63</xdr:row>
      <xdr:rowOff>209550</xdr:rowOff>
    </xdr:from>
    <xdr:ext cx="638175" cy="666750"/>
    <xdr:pic>
      <xdr:nvPicPr>
        <xdr:cNvPr id="3" name="image48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37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1" name="image7.jpg" descr="logo DT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2" name="image7.jpg" descr="logo DT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3" name="image7.jpg" descr="logo DT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38</xdr:row>
      <xdr:rowOff>209550</xdr:rowOff>
    </xdr:from>
    <xdr:ext cx="638175" cy="161925"/>
    <xdr:pic>
      <xdr:nvPicPr>
        <xdr:cNvPr id="14" name="image50.png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0</xdr:rowOff>
    </xdr:from>
    <xdr:ext cx="628650" cy="628650"/>
    <xdr:pic>
      <xdr:nvPicPr>
        <xdr:cNvPr id="2" name="image52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24</xdr:row>
      <xdr:rowOff>200025</xdr:rowOff>
    </xdr:from>
    <xdr:ext cx="647700" cy="209550"/>
    <xdr:pic>
      <xdr:nvPicPr>
        <xdr:cNvPr id="3" name="image51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57</xdr:row>
      <xdr:rowOff>200025</xdr:rowOff>
    </xdr:from>
    <xdr:ext cx="647700" cy="209550"/>
    <xdr:pic>
      <xdr:nvPicPr>
        <xdr:cNvPr id="4" name="image51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34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53.pn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30</xdr:row>
      <xdr:rowOff>209550</xdr:rowOff>
    </xdr:from>
    <xdr:ext cx="638175" cy="200025"/>
    <xdr:pic>
      <xdr:nvPicPr>
        <xdr:cNvPr id="7" name="image55.pn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90</xdr:row>
      <xdr:rowOff>209550</xdr:rowOff>
    </xdr:from>
    <xdr:ext cx="638175" cy="161925"/>
    <xdr:pic>
      <xdr:nvPicPr>
        <xdr:cNvPr id="8" name="image55.pn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120</xdr:row>
      <xdr:rowOff>209550</xdr:rowOff>
    </xdr:from>
    <xdr:ext cx="638175" cy="200025"/>
    <xdr:pic>
      <xdr:nvPicPr>
        <xdr:cNvPr id="9" name="image55.png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153</xdr:row>
      <xdr:rowOff>209550</xdr:rowOff>
    </xdr:from>
    <xdr:ext cx="638175" cy="161925"/>
    <xdr:pic>
      <xdr:nvPicPr>
        <xdr:cNvPr id="10" name="image55.png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192</xdr:row>
      <xdr:rowOff>209550</xdr:rowOff>
    </xdr:from>
    <xdr:ext cx="638175" cy="161925"/>
    <xdr:pic>
      <xdr:nvPicPr>
        <xdr:cNvPr id="11" name="image55.png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215</xdr:row>
      <xdr:rowOff>209550</xdr:rowOff>
    </xdr:from>
    <xdr:ext cx="638175" cy="161925"/>
    <xdr:pic>
      <xdr:nvPicPr>
        <xdr:cNvPr id="12" name="image55.png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239</xdr:row>
      <xdr:rowOff>209550</xdr:rowOff>
    </xdr:from>
    <xdr:ext cx="638175" cy="161925"/>
    <xdr:pic>
      <xdr:nvPicPr>
        <xdr:cNvPr id="13" name="image54.png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2" name="image53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30</xdr:row>
      <xdr:rowOff>76200</xdr:rowOff>
    </xdr:from>
    <xdr:ext cx="895350" cy="400050"/>
    <xdr:pic>
      <xdr:nvPicPr>
        <xdr:cNvPr id="3" name="image59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50</xdr:row>
      <xdr:rowOff>76200</xdr:rowOff>
    </xdr:from>
    <xdr:ext cx="895350" cy="400050"/>
    <xdr:pic>
      <xdr:nvPicPr>
        <xdr:cNvPr id="4" name="image59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76</xdr:row>
      <xdr:rowOff>209550</xdr:rowOff>
    </xdr:from>
    <xdr:ext cx="638175" cy="161925"/>
    <xdr:pic>
      <xdr:nvPicPr>
        <xdr:cNvPr id="5" name="image54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28575</xdr:rowOff>
    </xdr:from>
    <xdr:ext cx="600075" cy="485775"/>
    <xdr:pic>
      <xdr:nvPicPr>
        <xdr:cNvPr id="2" name="image4.jpg" descr="pho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47</xdr:row>
      <xdr:rowOff>0</xdr:rowOff>
    </xdr:from>
    <xdr:ext cx="381000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381000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381000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381000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209550</xdr:rowOff>
    </xdr:from>
    <xdr:ext cx="352425" cy="666750"/>
    <xdr:pic>
      <xdr:nvPicPr>
        <xdr:cNvPr id="6" name="image58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96202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96202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96202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962025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44</xdr:row>
      <xdr:rowOff>209550</xdr:rowOff>
    </xdr:from>
    <xdr:ext cx="885825" cy="219075"/>
    <xdr:pic>
      <xdr:nvPicPr>
        <xdr:cNvPr id="11" name="image56.pn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128</xdr:row>
      <xdr:rowOff>28575</xdr:rowOff>
    </xdr:from>
    <xdr:ext cx="2552700" cy="361950"/>
    <xdr:pic>
      <xdr:nvPicPr>
        <xdr:cNvPr id="12" name="image57.png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333375</xdr:colOff>
      <xdr:row>127</xdr:row>
      <xdr:rowOff>28575</xdr:rowOff>
    </xdr:from>
    <xdr:ext cx="1743075" cy="361950"/>
    <xdr:pic>
      <xdr:nvPicPr>
        <xdr:cNvPr id="13" name="image60.png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285750</xdr:colOff>
      <xdr:row>128</xdr:row>
      <xdr:rowOff>76200</xdr:rowOff>
    </xdr:from>
    <xdr:ext cx="1733550" cy="361950"/>
    <xdr:pic>
      <xdr:nvPicPr>
        <xdr:cNvPr id="14" name="image60.pn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76200</xdr:rowOff>
    </xdr:from>
    <xdr:ext cx="600075" cy="447675"/>
    <xdr:pic>
      <xdr:nvPicPr>
        <xdr:cNvPr id="2" name="image8.jpg" descr="pho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104775</xdr:rowOff>
    </xdr:from>
    <xdr:ext cx="600075" cy="409575"/>
    <xdr:pic>
      <xdr:nvPicPr>
        <xdr:cNvPr id="2" name="image9.jpg" descr="pho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14375" cy="733425"/>
    <xdr:pic>
      <xdr:nvPicPr>
        <xdr:cNvPr id="2" name="image10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72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73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73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73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73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11" name="image7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78</xdr:row>
      <xdr:rowOff>38100</xdr:rowOff>
    </xdr:from>
    <xdr:ext cx="533400" cy="571500"/>
    <xdr:pic>
      <xdr:nvPicPr>
        <xdr:cNvPr id="12" name="image11.jpg" descr="pho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14375" cy="0"/>
    <xdr:pic>
      <xdr:nvPicPr>
        <xdr:cNvPr id="13" name="image7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647700" cy="733425"/>
    <xdr:pic>
      <xdr:nvPicPr>
        <xdr:cNvPr id="2" name="image12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62</xdr:row>
      <xdr:rowOff>0</xdr:rowOff>
    </xdr:from>
    <xdr:ext cx="647700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66</xdr:row>
      <xdr:rowOff>0</xdr:rowOff>
    </xdr:from>
    <xdr:ext cx="647700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66</xdr:row>
      <xdr:rowOff>0</xdr:rowOff>
    </xdr:from>
    <xdr:ext cx="647700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66</xdr:row>
      <xdr:rowOff>0</xdr:rowOff>
    </xdr:from>
    <xdr:ext cx="647700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66</xdr:row>
      <xdr:rowOff>0</xdr:rowOff>
    </xdr:from>
    <xdr:ext cx="647700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74</xdr:row>
      <xdr:rowOff>0</xdr:rowOff>
    </xdr:from>
    <xdr:ext cx="647700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74</xdr:row>
      <xdr:rowOff>0</xdr:rowOff>
    </xdr:from>
    <xdr:ext cx="647700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74</xdr:row>
      <xdr:rowOff>0</xdr:rowOff>
    </xdr:from>
    <xdr:ext cx="647700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74</xdr:row>
      <xdr:rowOff>0</xdr:rowOff>
    </xdr:from>
    <xdr:ext cx="647700" cy="0"/>
    <xdr:pic>
      <xdr:nvPicPr>
        <xdr:cNvPr id="11" name="image7.jpg" descr="logo DT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71</xdr:row>
      <xdr:rowOff>38100</xdr:rowOff>
    </xdr:from>
    <xdr:ext cx="533400" cy="514350"/>
    <xdr:pic>
      <xdr:nvPicPr>
        <xdr:cNvPr id="12" name="image13.jpg" descr="pho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14375" cy="733425"/>
    <xdr:pic>
      <xdr:nvPicPr>
        <xdr:cNvPr id="2" name="image12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89</xdr:row>
      <xdr:rowOff>47625</xdr:rowOff>
    </xdr:from>
    <xdr:ext cx="600075" cy="476250"/>
    <xdr:pic>
      <xdr:nvPicPr>
        <xdr:cNvPr id="3" name="image19.jpg" descr="pho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92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92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92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92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24</xdr:row>
      <xdr:rowOff>66675</xdr:rowOff>
    </xdr:from>
    <xdr:ext cx="609600" cy="266700"/>
    <xdr:pic>
      <xdr:nvPicPr>
        <xdr:cNvPr id="8" name="image14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167</xdr:row>
      <xdr:rowOff>9525</xdr:rowOff>
    </xdr:from>
    <xdr:ext cx="609600" cy="352425"/>
    <xdr:pic>
      <xdr:nvPicPr>
        <xdr:cNvPr id="9" name="image18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403</xdr:row>
      <xdr:rowOff>38100</xdr:rowOff>
    </xdr:from>
    <xdr:ext cx="742950" cy="495300"/>
    <xdr:pic>
      <xdr:nvPicPr>
        <xdr:cNvPr id="10" name="image15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506</xdr:row>
      <xdr:rowOff>209550</xdr:rowOff>
    </xdr:from>
    <xdr:ext cx="638175" cy="161925"/>
    <xdr:pic>
      <xdr:nvPicPr>
        <xdr:cNvPr id="11" name="image16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554</xdr:row>
      <xdr:rowOff>209550</xdr:rowOff>
    </xdr:from>
    <xdr:ext cx="638175" cy="161925"/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703</xdr:row>
      <xdr:rowOff>0</xdr:rowOff>
    </xdr:from>
    <xdr:ext cx="714375" cy="0"/>
    <xdr:pic>
      <xdr:nvPicPr>
        <xdr:cNvPr id="13" name="image7.jpg" descr="logo DT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719</xdr:row>
      <xdr:rowOff>0</xdr:rowOff>
    </xdr:from>
    <xdr:ext cx="714375" cy="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719</xdr:row>
      <xdr:rowOff>0</xdr:rowOff>
    </xdr:from>
    <xdr:ext cx="714375" cy="0"/>
    <xdr:pic>
      <xdr:nvPicPr>
        <xdr:cNvPr id="15" name="image7.jpg" descr="logo DT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719</xdr:row>
      <xdr:rowOff>0</xdr:rowOff>
    </xdr:from>
    <xdr:ext cx="714375" cy="0"/>
    <xdr:pic>
      <xdr:nvPicPr>
        <xdr:cNvPr id="16" name="image7.jpg" descr="logo D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719</xdr:row>
      <xdr:rowOff>0</xdr:rowOff>
    </xdr:from>
    <xdr:ext cx="714375" cy="0"/>
    <xdr:pic>
      <xdr:nvPicPr>
        <xdr:cNvPr id="17" name="image7.jpg" descr="logo DT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702</xdr:row>
      <xdr:rowOff>266700</xdr:rowOff>
    </xdr:from>
    <xdr:ext cx="695325" cy="514350"/>
    <xdr:pic>
      <xdr:nvPicPr>
        <xdr:cNvPr id="18" name="image17.jpg" descr="logo DT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66675</xdr:rowOff>
    </xdr:from>
    <xdr:ext cx="704850" cy="304800"/>
    <xdr:pic>
      <xdr:nvPicPr>
        <xdr:cNvPr id="2" name="image21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24</xdr:row>
      <xdr:rowOff>47625</xdr:rowOff>
    </xdr:from>
    <xdr:ext cx="590550" cy="247650"/>
    <xdr:pic>
      <xdr:nvPicPr>
        <xdr:cNvPr id="3" name="image23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126</xdr:row>
      <xdr:rowOff>57150</xdr:rowOff>
    </xdr:from>
    <xdr:ext cx="609600" cy="266700"/>
    <xdr:pic>
      <xdr:nvPicPr>
        <xdr:cNvPr id="4" name="image14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</xdr:row>
      <xdr:rowOff>76200</xdr:rowOff>
    </xdr:from>
    <xdr:ext cx="609600" cy="266700"/>
    <xdr:pic>
      <xdr:nvPicPr>
        <xdr:cNvPr id="5" name="image14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158</xdr:row>
      <xdr:rowOff>66675</xdr:rowOff>
    </xdr:from>
    <xdr:ext cx="600075" cy="476250"/>
    <xdr:pic>
      <xdr:nvPicPr>
        <xdr:cNvPr id="6" name="image22.jpg" descr="pho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161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161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161</xdr:row>
      <xdr:rowOff>0</xdr:rowOff>
    </xdr:from>
    <xdr:ext cx="71437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161</xdr:row>
      <xdr:rowOff>0</xdr:rowOff>
    </xdr:from>
    <xdr:ext cx="714375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196</xdr:row>
      <xdr:rowOff>9525</xdr:rowOff>
    </xdr:from>
    <xdr:ext cx="819150" cy="352425"/>
    <xdr:pic>
      <xdr:nvPicPr>
        <xdr:cNvPr id="11" name="image24.jpg" descr="logo DT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282</xdr:row>
      <xdr:rowOff>152400</xdr:rowOff>
    </xdr:from>
    <xdr:ext cx="1038225" cy="609600"/>
    <xdr:pic>
      <xdr:nvPicPr>
        <xdr:cNvPr id="12" name="image20.jpg" descr="logo DT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205" workbookViewId="0">
      <selection activeCell="L221" sqref="L221"/>
    </sheetView>
  </sheetViews>
  <sheetFormatPr baseColWidth="10" defaultColWidth="14.42578125" defaultRowHeight="15" customHeight="1" x14ac:dyDescent="0.2"/>
  <cols>
    <col min="1" max="1" width="6.7109375" customWidth="1"/>
    <col min="2" max="2" width="11.28515625" customWidth="1"/>
    <col min="3" max="3" width="44.28515625" customWidth="1"/>
    <col min="4" max="5" width="8.7109375" customWidth="1"/>
    <col min="6" max="6" width="4.5703125" customWidth="1"/>
    <col min="7" max="7" width="6.7109375" customWidth="1"/>
    <col min="8" max="8" width="4.85546875" customWidth="1"/>
    <col min="9" max="9" width="8" customWidth="1"/>
    <col min="10" max="10" width="6.7109375" customWidth="1"/>
    <col min="11" max="11" width="8.85546875" customWidth="1"/>
    <col min="12" max="12" width="12" customWidth="1"/>
    <col min="13" max="14" width="4.7109375" customWidth="1"/>
    <col min="15" max="15" width="5.7109375" customWidth="1"/>
    <col min="16" max="16" width="13.42578125" customWidth="1"/>
    <col min="17" max="26" width="10.7109375" customWidth="1"/>
  </cols>
  <sheetData>
    <row r="1" spans="1:16" ht="12.75" customHeight="1" x14ac:dyDescent="0.2">
      <c r="A1" s="428" t="s">
        <v>0</v>
      </c>
      <c r="B1" s="406"/>
      <c r="C1" s="404" t="s">
        <v>1</v>
      </c>
      <c r="D1" s="405"/>
      <c r="E1" s="405"/>
      <c r="F1" s="405"/>
      <c r="G1" s="405"/>
      <c r="H1" s="405"/>
      <c r="I1" s="405"/>
      <c r="J1" s="405"/>
      <c r="K1" s="405"/>
      <c r="L1" s="406"/>
      <c r="M1" s="413" t="s">
        <v>2</v>
      </c>
      <c r="N1" s="414"/>
      <c r="O1" s="414"/>
      <c r="P1" s="415"/>
    </row>
    <row r="2" spans="1:16" ht="12.75" customHeight="1" x14ac:dyDescent="0.2">
      <c r="A2" s="407"/>
      <c r="B2" s="409"/>
      <c r="C2" s="407"/>
      <c r="D2" s="408"/>
      <c r="E2" s="408"/>
      <c r="F2" s="408"/>
      <c r="G2" s="408"/>
      <c r="H2" s="408"/>
      <c r="I2" s="408"/>
      <c r="J2" s="408"/>
      <c r="K2" s="408"/>
      <c r="L2" s="409"/>
      <c r="M2" s="413" t="s">
        <v>3</v>
      </c>
      <c r="N2" s="414"/>
      <c r="O2" s="414"/>
      <c r="P2" s="415"/>
    </row>
    <row r="3" spans="1:16" ht="12.75" customHeight="1" x14ac:dyDescent="0.2">
      <c r="A3" s="410"/>
      <c r="B3" s="412"/>
      <c r="C3" s="410"/>
      <c r="D3" s="411"/>
      <c r="E3" s="411"/>
      <c r="F3" s="411"/>
      <c r="G3" s="411"/>
      <c r="H3" s="411"/>
      <c r="I3" s="411"/>
      <c r="J3" s="411"/>
      <c r="K3" s="411"/>
      <c r="L3" s="412"/>
      <c r="M3" s="413" t="s">
        <v>4</v>
      </c>
      <c r="N3" s="414"/>
      <c r="O3" s="414"/>
      <c r="P3" s="415"/>
    </row>
    <row r="4" spans="1:16" ht="12.75" customHeight="1" x14ac:dyDescent="0.2">
      <c r="A4" s="416" t="s">
        <v>5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5"/>
      <c r="M4" s="417" t="s">
        <v>6</v>
      </c>
      <c r="N4" s="414"/>
      <c r="O4" s="414"/>
      <c r="P4" s="415"/>
    </row>
    <row r="5" spans="1:16" ht="12.75" customHeight="1" x14ac:dyDescent="0.2">
      <c r="A5" s="416" t="s">
        <v>7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5"/>
      <c r="M5" s="1" t="s">
        <v>8</v>
      </c>
      <c r="N5" s="1" t="s">
        <v>9</v>
      </c>
      <c r="O5" s="1" t="s">
        <v>10</v>
      </c>
      <c r="P5" s="1" t="s">
        <v>11</v>
      </c>
    </row>
    <row r="6" spans="1:16" ht="12.75" customHeight="1" x14ac:dyDescent="0.2">
      <c r="A6" s="419" t="s">
        <v>12</v>
      </c>
      <c r="B6" s="426" t="s">
        <v>13</v>
      </c>
      <c r="C6" s="426" t="s">
        <v>14</v>
      </c>
      <c r="D6" s="418" t="s">
        <v>15</v>
      </c>
      <c r="E6" s="415"/>
      <c r="F6" s="418" t="s">
        <v>16</v>
      </c>
      <c r="G6" s="414"/>
      <c r="H6" s="414"/>
      <c r="I6" s="415"/>
      <c r="J6" s="419" t="s">
        <v>17</v>
      </c>
      <c r="K6" s="421" t="s">
        <v>18</v>
      </c>
      <c r="L6" s="419" t="s">
        <v>19</v>
      </c>
      <c r="M6" s="422" t="s">
        <v>20</v>
      </c>
      <c r="N6" s="405"/>
      <c r="O6" s="405"/>
      <c r="P6" s="406"/>
    </row>
    <row r="7" spans="1:16" ht="12.75" customHeight="1" x14ac:dyDescent="0.2">
      <c r="A7" s="420"/>
      <c r="B7" s="420"/>
      <c r="C7" s="420"/>
      <c r="D7" s="2" t="s">
        <v>21</v>
      </c>
      <c r="E7" s="2" t="s">
        <v>22</v>
      </c>
      <c r="F7" s="2" t="s">
        <v>23</v>
      </c>
      <c r="G7" s="2" t="s">
        <v>24</v>
      </c>
      <c r="H7" s="2" t="s">
        <v>25</v>
      </c>
      <c r="I7" s="2" t="s">
        <v>26</v>
      </c>
      <c r="J7" s="420"/>
      <c r="K7" s="420"/>
      <c r="L7" s="420"/>
      <c r="M7" s="410"/>
      <c r="N7" s="411"/>
      <c r="O7" s="411"/>
      <c r="P7" s="412"/>
    </row>
    <row r="8" spans="1:16" ht="12.75" customHeight="1" x14ac:dyDescent="0.2">
      <c r="A8" s="1"/>
      <c r="B8" s="3">
        <v>100.1</v>
      </c>
      <c r="C8" s="4" t="s">
        <v>27</v>
      </c>
      <c r="D8" s="5"/>
      <c r="E8" s="5"/>
      <c r="F8" s="1"/>
      <c r="G8" s="1"/>
      <c r="H8" s="1"/>
      <c r="I8" s="1"/>
      <c r="J8" s="1"/>
      <c r="K8" s="1"/>
      <c r="L8" s="1"/>
      <c r="M8" s="423"/>
      <c r="N8" s="414"/>
      <c r="O8" s="414"/>
      <c r="P8" s="415"/>
    </row>
    <row r="9" spans="1:16" ht="12.75" customHeight="1" x14ac:dyDescent="0.2">
      <c r="A9" s="7">
        <v>1</v>
      </c>
      <c r="B9" s="8" t="s">
        <v>28</v>
      </c>
      <c r="C9" s="9" t="s">
        <v>29</v>
      </c>
      <c r="D9" s="10">
        <v>35873</v>
      </c>
      <c r="E9" s="10">
        <v>35874</v>
      </c>
      <c r="F9" s="1"/>
      <c r="G9" s="1">
        <v>2</v>
      </c>
      <c r="H9" s="1"/>
      <c r="I9" s="1"/>
      <c r="J9" s="1">
        <v>4</v>
      </c>
      <c r="K9" s="1" t="s">
        <v>30</v>
      </c>
      <c r="L9" s="1" t="s">
        <v>31</v>
      </c>
      <c r="M9" s="424" t="s">
        <v>32</v>
      </c>
      <c r="N9" s="405"/>
      <c r="O9" s="405"/>
      <c r="P9" s="406"/>
    </row>
    <row r="10" spans="1:16" ht="12.75" customHeight="1" x14ac:dyDescent="0.2">
      <c r="A10" s="7">
        <v>2</v>
      </c>
      <c r="B10" s="8" t="s">
        <v>28</v>
      </c>
      <c r="C10" s="9" t="s">
        <v>33</v>
      </c>
      <c r="D10" s="10">
        <v>37502</v>
      </c>
      <c r="E10" s="10">
        <v>37588</v>
      </c>
      <c r="F10" s="1"/>
      <c r="G10" s="1"/>
      <c r="H10" s="1"/>
      <c r="I10" s="1"/>
      <c r="J10" s="1">
        <v>30</v>
      </c>
      <c r="K10" s="1" t="s">
        <v>30</v>
      </c>
      <c r="L10" s="1" t="s">
        <v>31</v>
      </c>
      <c r="M10" s="410"/>
      <c r="N10" s="411"/>
      <c r="O10" s="411"/>
      <c r="P10" s="412"/>
    </row>
    <row r="11" spans="1:16" ht="12.75" customHeight="1" x14ac:dyDescent="0.2">
      <c r="A11" s="1"/>
      <c r="B11" s="3">
        <v>100.5</v>
      </c>
      <c r="C11" s="4" t="s">
        <v>34</v>
      </c>
      <c r="D11" s="10"/>
      <c r="E11" s="10"/>
      <c r="F11" s="1"/>
      <c r="G11" s="1"/>
      <c r="H11" s="1"/>
      <c r="I11" s="1"/>
      <c r="J11" s="1"/>
      <c r="K11" s="1"/>
      <c r="L11" s="1"/>
      <c r="M11" s="423"/>
      <c r="N11" s="414"/>
      <c r="O11" s="414"/>
      <c r="P11" s="415"/>
    </row>
    <row r="12" spans="1:16" ht="12.75" customHeight="1" x14ac:dyDescent="0.2">
      <c r="A12" s="7">
        <v>1</v>
      </c>
      <c r="B12" s="8" t="s">
        <v>35</v>
      </c>
      <c r="C12" s="9" t="s">
        <v>36</v>
      </c>
      <c r="D12" s="10">
        <v>36187</v>
      </c>
      <c r="E12" s="10">
        <v>36522</v>
      </c>
      <c r="F12" s="1"/>
      <c r="G12" s="1">
        <v>5</v>
      </c>
      <c r="H12" s="1"/>
      <c r="I12" s="1"/>
      <c r="J12" s="1">
        <v>225</v>
      </c>
      <c r="K12" s="1" t="s">
        <v>30</v>
      </c>
      <c r="L12" s="1" t="s">
        <v>31</v>
      </c>
      <c r="M12" s="425" t="s">
        <v>37</v>
      </c>
      <c r="N12" s="405"/>
      <c r="O12" s="405"/>
      <c r="P12" s="406"/>
    </row>
    <row r="13" spans="1:16" ht="12.75" customHeight="1" x14ac:dyDescent="0.2">
      <c r="A13" s="7">
        <v>2</v>
      </c>
      <c r="B13" s="8" t="s">
        <v>35</v>
      </c>
      <c r="C13" s="9" t="s">
        <v>38</v>
      </c>
      <c r="D13" s="10">
        <v>36538</v>
      </c>
      <c r="E13" s="10">
        <v>36658</v>
      </c>
      <c r="F13" s="1"/>
      <c r="G13" s="1"/>
      <c r="H13" s="1"/>
      <c r="I13" s="1"/>
      <c r="J13" s="1">
        <v>8</v>
      </c>
      <c r="K13" s="1" t="s">
        <v>30</v>
      </c>
      <c r="L13" s="1" t="s">
        <v>31</v>
      </c>
      <c r="M13" s="407"/>
      <c r="N13" s="408"/>
      <c r="O13" s="408"/>
      <c r="P13" s="409"/>
    </row>
    <row r="14" spans="1:16" ht="12.75" customHeight="1" x14ac:dyDescent="0.2">
      <c r="A14" s="7">
        <v>3</v>
      </c>
      <c r="B14" s="8" t="s">
        <v>35</v>
      </c>
      <c r="C14" s="9" t="s">
        <v>39</v>
      </c>
      <c r="D14" s="10">
        <v>37082</v>
      </c>
      <c r="E14" s="10">
        <v>37214</v>
      </c>
      <c r="F14" s="1"/>
      <c r="G14" s="1"/>
      <c r="H14" s="1"/>
      <c r="I14" s="1"/>
      <c r="J14" s="1">
        <v>81</v>
      </c>
      <c r="K14" s="1" t="s">
        <v>30</v>
      </c>
      <c r="L14" s="1" t="s">
        <v>31</v>
      </c>
      <c r="M14" s="407"/>
      <c r="N14" s="408"/>
      <c r="O14" s="408"/>
      <c r="P14" s="409"/>
    </row>
    <row r="15" spans="1:16" ht="12.75" customHeight="1" x14ac:dyDescent="0.2">
      <c r="A15" s="7">
        <v>4</v>
      </c>
      <c r="B15" s="8" t="s">
        <v>35</v>
      </c>
      <c r="C15" s="9" t="s">
        <v>40</v>
      </c>
      <c r="D15" s="10">
        <v>40910</v>
      </c>
      <c r="E15" s="10">
        <v>37606</v>
      </c>
      <c r="F15" s="1"/>
      <c r="G15" s="1"/>
      <c r="H15" s="1"/>
      <c r="I15" s="1"/>
      <c r="J15" s="1">
        <v>176</v>
      </c>
      <c r="K15" s="1" t="s">
        <v>30</v>
      </c>
      <c r="L15" s="1" t="s">
        <v>31</v>
      </c>
      <c r="M15" s="407"/>
      <c r="N15" s="408"/>
      <c r="O15" s="408"/>
      <c r="P15" s="409"/>
    </row>
    <row r="16" spans="1:16" ht="12.75" customHeight="1" x14ac:dyDescent="0.2">
      <c r="A16" s="7">
        <v>5</v>
      </c>
      <c r="B16" s="8" t="s">
        <v>35</v>
      </c>
      <c r="C16" s="9" t="s">
        <v>41</v>
      </c>
      <c r="D16" s="10">
        <v>37454</v>
      </c>
      <c r="E16" s="10">
        <v>37830</v>
      </c>
      <c r="F16" s="1"/>
      <c r="G16" s="1"/>
      <c r="H16" s="1"/>
      <c r="I16" s="1"/>
      <c r="J16" s="1">
        <v>217</v>
      </c>
      <c r="K16" s="1" t="s">
        <v>30</v>
      </c>
      <c r="L16" s="1" t="s">
        <v>31</v>
      </c>
      <c r="M16" s="410"/>
      <c r="N16" s="411"/>
      <c r="O16" s="411"/>
      <c r="P16" s="412"/>
    </row>
    <row r="17" spans="1:16" ht="12.7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1:16" ht="12.75" customHeight="1" x14ac:dyDescent="0.2">
      <c r="A18" s="12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1:16" ht="12.75" customHeight="1" x14ac:dyDescent="0.2">
      <c r="A19" s="427" t="s">
        <v>0</v>
      </c>
      <c r="B19" s="406"/>
      <c r="C19" s="404" t="s">
        <v>1</v>
      </c>
      <c r="D19" s="405"/>
      <c r="E19" s="405"/>
      <c r="F19" s="405"/>
      <c r="G19" s="405"/>
      <c r="H19" s="405"/>
      <c r="I19" s="405"/>
      <c r="J19" s="405"/>
      <c r="K19" s="405"/>
      <c r="L19" s="406"/>
      <c r="M19" s="413" t="s">
        <v>2</v>
      </c>
      <c r="N19" s="414"/>
      <c r="O19" s="414"/>
      <c r="P19" s="415"/>
    </row>
    <row r="20" spans="1:16" ht="12.75" customHeight="1" x14ac:dyDescent="0.2">
      <c r="A20" s="407"/>
      <c r="B20" s="409"/>
      <c r="C20" s="407"/>
      <c r="D20" s="408"/>
      <c r="E20" s="408"/>
      <c r="F20" s="408"/>
      <c r="G20" s="408"/>
      <c r="H20" s="408"/>
      <c r="I20" s="408"/>
      <c r="J20" s="408"/>
      <c r="K20" s="408"/>
      <c r="L20" s="409"/>
      <c r="M20" s="413" t="s">
        <v>3</v>
      </c>
      <c r="N20" s="414"/>
      <c r="O20" s="414"/>
      <c r="P20" s="415"/>
    </row>
    <row r="21" spans="1:16" ht="12.75" customHeight="1" x14ac:dyDescent="0.2">
      <c r="A21" s="410"/>
      <c r="B21" s="412"/>
      <c r="C21" s="410"/>
      <c r="D21" s="411"/>
      <c r="E21" s="411"/>
      <c r="F21" s="411"/>
      <c r="G21" s="411"/>
      <c r="H21" s="411"/>
      <c r="I21" s="411"/>
      <c r="J21" s="411"/>
      <c r="K21" s="411"/>
      <c r="L21" s="412"/>
      <c r="M21" s="413" t="s">
        <v>4</v>
      </c>
      <c r="N21" s="414"/>
      <c r="O21" s="414"/>
      <c r="P21" s="415"/>
    </row>
    <row r="22" spans="1:16" ht="12.75" customHeight="1" x14ac:dyDescent="0.2">
      <c r="A22" s="416" t="s">
        <v>5</v>
      </c>
      <c r="B22" s="414"/>
      <c r="C22" s="414"/>
      <c r="D22" s="414"/>
      <c r="E22" s="414"/>
      <c r="F22" s="414"/>
      <c r="G22" s="414"/>
      <c r="H22" s="414"/>
      <c r="I22" s="414"/>
      <c r="J22" s="414"/>
      <c r="K22" s="414"/>
      <c r="L22" s="415"/>
      <c r="M22" s="417" t="s">
        <v>6</v>
      </c>
      <c r="N22" s="414"/>
      <c r="O22" s="414"/>
      <c r="P22" s="415"/>
    </row>
    <row r="23" spans="1:16" ht="12.75" customHeight="1" x14ac:dyDescent="0.2">
      <c r="A23" s="416" t="s">
        <v>7</v>
      </c>
      <c r="B23" s="414"/>
      <c r="C23" s="414"/>
      <c r="D23" s="414"/>
      <c r="E23" s="414"/>
      <c r="F23" s="414"/>
      <c r="G23" s="414"/>
      <c r="H23" s="414"/>
      <c r="I23" s="414"/>
      <c r="J23" s="414"/>
      <c r="K23" s="414"/>
      <c r="L23" s="415"/>
      <c r="M23" s="1" t="s">
        <v>8</v>
      </c>
      <c r="N23" s="1" t="s">
        <v>9</v>
      </c>
      <c r="O23" s="1" t="s">
        <v>10</v>
      </c>
      <c r="P23" s="1" t="s">
        <v>11</v>
      </c>
    </row>
    <row r="24" spans="1:16" ht="12.75" customHeight="1" x14ac:dyDescent="0.2">
      <c r="A24" s="419" t="s">
        <v>12</v>
      </c>
      <c r="B24" s="426" t="s">
        <v>13</v>
      </c>
      <c r="C24" s="426" t="s">
        <v>14</v>
      </c>
      <c r="D24" s="418" t="s">
        <v>15</v>
      </c>
      <c r="E24" s="415"/>
      <c r="F24" s="418" t="s">
        <v>16</v>
      </c>
      <c r="G24" s="414"/>
      <c r="H24" s="414"/>
      <c r="I24" s="415"/>
      <c r="J24" s="419" t="s">
        <v>17</v>
      </c>
      <c r="K24" s="421" t="s">
        <v>18</v>
      </c>
      <c r="L24" s="419" t="s">
        <v>19</v>
      </c>
      <c r="M24" s="422" t="s">
        <v>20</v>
      </c>
      <c r="N24" s="405"/>
      <c r="O24" s="405"/>
      <c r="P24" s="406"/>
    </row>
    <row r="25" spans="1:16" ht="12.75" customHeight="1" x14ac:dyDescent="0.2">
      <c r="A25" s="420"/>
      <c r="B25" s="420"/>
      <c r="C25" s="420"/>
      <c r="D25" s="2" t="s">
        <v>21</v>
      </c>
      <c r="E25" s="2" t="s">
        <v>22</v>
      </c>
      <c r="F25" s="2" t="s">
        <v>23</v>
      </c>
      <c r="G25" s="2" t="s">
        <v>24</v>
      </c>
      <c r="H25" s="2" t="s">
        <v>25</v>
      </c>
      <c r="I25" s="2" t="s">
        <v>26</v>
      </c>
      <c r="J25" s="420"/>
      <c r="K25" s="420"/>
      <c r="L25" s="420"/>
      <c r="M25" s="410"/>
      <c r="N25" s="411"/>
      <c r="O25" s="411"/>
      <c r="P25" s="412"/>
    </row>
    <row r="26" spans="1:16" ht="12.75" customHeight="1" x14ac:dyDescent="0.2">
      <c r="A26" s="1"/>
      <c r="B26" s="3"/>
      <c r="C26" s="4" t="s">
        <v>42</v>
      </c>
      <c r="D26" s="13"/>
      <c r="E26" s="13"/>
      <c r="F26" s="1"/>
      <c r="G26" s="1"/>
      <c r="H26" s="1"/>
      <c r="I26" s="1"/>
      <c r="J26" s="1"/>
      <c r="K26" s="1"/>
      <c r="L26" s="1"/>
      <c r="M26" s="423"/>
      <c r="N26" s="414"/>
      <c r="O26" s="414"/>
      <c r="P26" s="415"/>
    </row>
    <row r="27" spans="1:16" ht="12.75" customHeight="1" x14ac:dyDescent="0.2">
      <c r="A27" s="7">
        <v>1</v>
      </c>
      <c r="B27" s="14"/>
      <c r="C27" s="9" t="s">
        <v>43</v>
      </c>
      <c r="D27" s="10">
        <v>36556</v>
      </c>
      <c r="E27" s="10">
        <v>36586</v>
      </c>
      <c r="F27" s="1"/>
      <c r="G27" s="1">
        <v>4</v>
      </c>
      <c r="H27" s="1"/>
      <c r="I27" s="1"/>
      <c r="J27" s="1">
        <v>200</v>
      </c>
      <c r="K27" s="1" t="s">
        <v>30</v>
      </c>
      <c r="L27" s="1" t="s">
        <v>31</v>
      </c>
      <c r="M27" s="425" t="s">
        <v>44</v>
      </c>
      <c r="N27" s="405"/>
      <c r="O27" s="405"/>
      <c r="P27" s="406"/>
    </row>
    <row r="28" spans="1:16" ht="12.75" customHeight="1" x14ac:dyDescent="0.2">
      <c r="A28" s="7">
        <v>2</v>
      </c>
      <c r="B28" s="14"/>
      <c r="C28" s="9" t="s">
        <v>43</v>
      </c>
      <c r="D28" s="10">
        <v>36627</v>
      </c>
      <c r="E28" s="10">
        <v>36720</v>
      </c>
      <c r="F28" s="1"/>
      <c r="G28" s="1"/>
      <c r="H28" s="1"/>
      <c r="I28" s="1"/>
      <c r="J28" s="1">
        <v>89</v>
      </c>
      <c r="K28" s="1" t="s">
        <v>30</v>
      </c>
      <c r="L28" s="1" t="s">
        <v>31</v>
      </c>
      <c r="M28" s="407"/>
      <c r="N28" s="408"/>
      <c r="O28" s="408"/>
      <c r="P28" s="409"/>
    </row>
    <row r="29" spans="1:16" ht="12.75" customHeight="1" x14ac:dyDescent="0.2">
      <c r="A29" s="7">
        <v>3</v>
      </c>
      <c r="B29" s="14"/>
      <c r="C29" s="9" t="s">
        <v>45</v>
      </c>
      <c r="D29" s="10">
        <v>37285</v>
      </c>
      <c r="E29" s="10">
        <v>37529</v>
      </c>
      <c r="F29" s="1"/>
      <c r="G29" s="1"/>
      <c r="H29" s="1"/>
      <c r="I29" s="1"/>
      <c r="J29" s="1">
        <v>200</v>
      </c>
      <c r="K29" s="1" t="s">
        <v>30</v>
      </c>
      <c r="L29" s="1" t="s">
        <v>31</v>
      </c>
      <c r="M29" s="407"/>
      <c r="N29" s="408"/>
      <c r="O29" s="408"/>
      <c r="P29" s="409"/>
    </row>
    <row r="30" spans="1:16" ht="12.75" customHeight="1" x14ac:dyDescent="0.2">
      <c r="A30" s="7">
        <v>4</v>
      </c>
      <c r="B30" s="14"/>
      <c r="C30" s="9" t="s">
        <v>45</v>
      </c>
      <c r="D30" s="10">
        <v>37529</v>
      </c>
      <c r="E30" s="10">
        <v>37598</v>
      </c>
      <c r="F30" s="1"/>
      <c r="G30" s="1"/>
      <c r="H30" s="1"/>
      <c r="I30" s="1"/>
      <c r="J30" s="1">
        <v>33</v>
      </c>
      <c r="K30" s="1" t="s">
        <v>30</v>
      </c>
      <c r="L30" s="1" t="s">
        <v>31</v>
      </c>
      <c r="M30" s="410"/>
      <c r="N30" s="411"/>
      <c r="O30" s="411"/>
      <c r="P30" s="412"/>
    </row>
    <row r="31" spans="1:16" ht="12.75" customHeight="1" x14ac:dyDescent="0.2">
      <c r="A31" s="1"/>
      <c r="B31" s="3" t="s">
        <v>46</v>
      </c>
      <c r="C31" s="15" t="s">
        <v>47</v>
      </c>
      <c r="D31" s="10"/>
      <c r="E31" s="10"/>
      <c r="F31" s="1"/>
      <c r="G31" s="1"/>
      <c r="H31" s="1"/>
      <c r="I31" s="1"/>
      <c r="J31" s="1"/>
      <c r="K31" s="1"/>
      <c r="L31" s="1"/>
      <c r="M31" s="423"/>
      <c r="N31" s="414"/>
      <c r="O31" s="414"/>
      <c r="P31" s="415"/>
    </row>
    <row r="32" spans="1:16" ht="12.75" customHeight="1" x14ac:dyDescent="0.2">
      <c r="A32" s="7">
        <v>1</v>
      </c>
      <c r="B32" s="8" t="s">
        <v>48</v>
      </c>
      <c r="C32" s="9" t="s">
        <v>49</v>
      </c>
      <c r="D32" s="10">
        <v>35835</v>
      </c>
      <c r="E32" s="10">
        <v>36136</v>
      </c>
      <c r="F32" s="1"/>
      <c r="G32" s="1">
        <v>4</v>
      </c>
      <c r="H32" s="1"/>
      <c r="I32" s="1"/>
      <c r="J32" s="1">
        <v>101</v>
      </c>
      <c r="K32" s="1" t="s">
        <v>30</v>
      </c>
      <c r="L32" s="1" t="s">
        <v>31</v>
      </c>
      <c r="M32" s="425" t="s">
        <v>50</v>
      </c>
      <c r="N32" s="405"/>
      <c r="O32" s="405"/>
      <c r="P32" s="406"/>
    </row>
    <row r="33" spans="1:16" ht="12.75" customHeight="1" x14ac:dyDescent="0.2">
      <c r="A33" s="7">
        <v>2</v>
      </c>
      <c r="B33" s="8" t="s">
        <v>48</v>
      </c>
      <c r="C33" s="9" t="s">
        <v>51</v>
      </c>
      <c r="D33" s="10">
        <v>35802</v>
      </c>
      <c r="E33" s="10">
        <v>36147</v>
      </c>
      <c r="F33" s="1"/>
      <c r="G33" s="1"/>
      <c r="H33" s="1"/>
      <c r="I33" s="1"/>
      <c r="J33" s="1">
        <v>178</v>
      </c>
      <c r="K33" s="1" t="s">
        <v>30</v>
      </c>
      <c r="L33" s="1" t="s">
        <v>31</v>
      </c>
      <c r="M33" s="407"/>
      <c r="N33" s="408"/>
      <c r="O33" s="408"/>
      <c r="P33" s="409"/>
    </row>
    <row r="34" spans="1:16" ht="12.75" customHeight="1" x14ac:dyDescent="0.2">
      <c r="A34" s="7">
        <v>3</v>
      </c>
      <c r="B34" s="8" t="s">
        <v>48</v>
      </c>
      <c r="C34" s="9" t="s">
        <v>52</v>
      </c>
      <c r="D34" s="10">
        <v>36168</v>
      </c>
      <c r="E34" s="10">
        <v>36522</v>
      </c>
      <c r="F34" s="1"/>
      <c r="G34" s="1"/>
      <c r="H34" s="1"/>
      <c r="I34" s="1"/>
      <c r="J34" s="1">
        <v>216</v>
      </c>
      <c r="K34" s="1" t="s">
        <v>30</v>
      </c>
      <c r="L34" s="1" t="s">
        <v>31</v>
      </c>
      <c r="M34" s="407"/>
      <c r="N34" s="408"/>
      <c r="O34" s="408"/>
      <c r="P34" s="409"/>
    </row>
    <row r="35" spans="1:16" ht="12.75" customHeight="1" x14ac:dyDescent="0.2">
      <c r="A35" s="7">
        <v>4</v>
      </c>
      <c r="B35" s="8" t="s">
        <v>48</v>
      </c>
      <c r="C35" s="9" t="s">
        <v>53</v>
      </c>
      <c r="D35" s="10">
        <v>36213</v>
      </c>
      <c r="E35" s="10">
        <v>36350</v>
      </c>
      <c r="F35" s="1"/>
      <c r="G35" s="1"/>
      <c r="H35" s="1"/>
      <c r="I35" s="1"/>
      <c r="J35" s="1">
        <v>42</v>
      </c>
      <c r="K35" s="1" t="s">
        <v>30</v>
      </c>
      <c r="L35" s="1" t="s">
        <v>31</v>
      </c>
      <c r="M35" s="410"/>
      <c r="N35" s="411"/>
      <c r="O35" s="411"/>
      <c r="P35" s="412"/>
    </row>
    <row r="36" spans="1:16" ht="12.75" customHeight="1" x14ac:dyDescent="0.2">
      <c r="A36" s="16"/>
      <c r="B36" s="17"/>
      <c r="C36" s="18"/>
      <c r="D36" s="19"/>
      <c r="E36" s="19"/>
      <c r="F36" s="20"/>
      <c r="G36" s="20"/>
      <c r="H36" s="20"/>
      <c r="I36" s="20"/>
      <c r="J36" s="20"/>
      <c r="K36" s="20"/>
      <c r="L36" s="20"/>
      <c r="M36" s="21"/>
      <c r="N36" s="21"/>
      <c r="O36" s="21"/>
      <c r="P36" s="21"/>
    </row>
    <row r="37" spans="1:16" ht="12.75" customHeight="1" x14ac:dyDescent="0.2">
      <c r="A37" s="427" t="s">
        <v>0</v>
      </c>
      <c r="B37" s="406"/>
      <c r="C37" s="404" t="s">
        <v>1</v>
      </c>
      <c r="D37" s="405"/>
      <c r="E37" s="405"/>
      <c r="F37" s="405"/>
      <c r="G37" s="405"/>
      <c r="H37" s="405"/>
      <c r="I37" s="405"/>
      <c r="J37" s="405"/>
      <c r="K37" s="405"/>
      <c r="L37" s="406"/>
      <c r="M37" s="413" t="s">
        <v>2</v>
      </c>
      <c r="N37" s="414"/>
      <c r="O37" s="414"/>
      <c r="P37" s="415"/>
    </row>
    <row r="38" spans="1:16" ht="12.75" customHeight="1" x14ac:dyDescent="0.2">
      <c r="A38" s="407"/>
      <c r="B38" s="409"/>
      <c r="C38" s="407"/>
      <c r="D38" s="408"/>
      <c r="E38" s="408"/>
      <c r="F38" s="408"/>
      <c r="G38" s="408"/>
      <c r="H38" s="408"/>
      <c r="I38" s="408"/>
      <c r="J38" s="408"/>
      <c r="K38" s="408"/>
      <c r="L38" s="409"/>
      <c r="M38" s="413" t="s">
        <v>3</v>
      </c>
      <c r="N38" s="414"/>
      <c r="O38" s="414"/>
      <c r="P38" s="415"/>
    </row>
    <row r="39" spans="1:16" ht="12.75" customHeight="1" x14ac:dyDescent="0.2">
      <c r="A39" s="410"/>
      <c r="B39" s="412"/>
      <c r="C39" s="410"/>
      <c r="D39" s="411"/>
      <c r="E39" s="411"/>
      <c r="F39" s="411"/>
      <c r="G39" s="411"/>
      <c r="H39" s="411"/>
      <c r="I39" s="411"/>
      <c r="J39" s="411"/>
      <c r="K39" s="411"/>
      <c r="L39" s="412"/>
      <c r="M39" s="413" t="s">
        <v>4</v>
      </c>
      <c r="N39" s="414"/>
      <c r="O39" s="414"/>
      <c r="P39" s="415"/>
    </row>
    <row r="40" spans="1:16" ht="12.75" customHeight="1" x14ac:dyDescent="0.2">
      <c r="A40" s="416" t="s">
        <v>5</v>
      </c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5"/>
      <c r="M40" s="417" t="s">
        <v>6</v>
      </c>
      <c r="N40" s="414"/>
      <c r="O40" s="414"/>
      <c r="P40" s="415"/>
    </row>
    <row r="41" spans="1:16" ht="12.75" customHeight="1" x14ac:dyDescent="0.2">
      <c r="A41" s="416" t="s">
        <v>7</v>
      </c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5"/>
      <c r="M41" s="1" t="s">
        <v>8</v>
      </c>
      <c r="N41" s="1" t="s">
        <v>9</v>
      </c>
      <c r="O41" s="1" t="s">
        <v>10</v>
      </c>
      <c r="P41" s="1" t="s">
        <v>11</v>
      </c>
    </row>
    <row r="42" spans="1:16" ht="12.75" customHeight="1" x14ac:dyDescent="0.2">
      <c r="A42" s="419" t="s">
        <v>12</v>
      </c>
      <c r="B42" s="426" t="s">
        <v>13</v>
      </c>
      <c r="C42" s="426" t="s">
        <v>14</v>
      </c>
      <c r="D42" s="418" t="s">
        <v>15</v>
      </c>
      <c r="E42" s="415"/>
      <c r="F42" s="418" t="s">
        <v>16</v>
      </c>
      <c r="G42" s="414"/>
      <c r="H42" s="414"/>
      <c r="I42" s="415"/>
      <c r="J42" s="419" t="s">
        <v>17</v>
      </c>
      <c r="K42" s="421" t="s">
        <v>18</v>
      </c>
      <c r="L42" s="419" t="s">
        <v>19</v>
      </c>
      <c r="M42" s="422" t="s">
        <v>20</v>
      </c>
      <c r="N42" s="405"/>
      <c r="O42" s="405"/>
      <c r="P42" s="406"/>
    </row>
    <row r="43" spans="1:16" ht="12.75" customHeight="1" x14ac:dyDescent="0.2">
      <c r="A43" s="420"/>
      <c r="B43" s="420"/>
      <c r="C43" s="420"/>
      <c r="D43" s="2" t="s">
        <v>21</v>
      </c>
      <c r="E43" s="2" t="s">
        <v>22</v>
      </c>
      <c r="F43" s="2" t="s">
        <v>23</v>
      </c>
      <c r="G43" s="2" t="s">
        <v>24</v>
      </c>
      <c r="H43" s="2" t="s">
        <v>25</v>
      </c>
      <c r="I43" s="2" t="s">
        <v>26</v>
      </c>
      <c r="J43" s="420"/>
      <c r="K43" s="420"/>
      <c r="L43" s="420"/>
      <c r="M43" s="410"/>
      <c r="N43" s="411"/>
      <c r="O43" s="411"/>
      <c r="P43" s="412"/>
    </row>
    <row r="44" spans="1:16" ht="12.75" customHeight="1" x14ac:dyDescent="0.2">
      <c r="A44" s="22"/>
      <c r="B44" s="3" t="s">
        <v>46</v>
      </c>
      <c r="C44" s="15" t="s">
        <v>47</v>
      </c>
      <c r="D44" s="2"/>
      <c r="E44" s="2"/>
      <c r="F44" s="2"/>
      <c r="G44" s="2"/>
      <c r="H44" s="2"/>
      <c r="I44" s="2"/>
      <c r="J44" s="22"/>
      <c r="K44" s="23"/>
      <c r="L44" s="22"/>
      <c r="M44" s="24"/>
      <c r="N44" s="25"/>
      <c r="O44" s="25"/>
      <c r="P44" s="26"/>
    </row>
    <row r="45" spans="1:16" ht="12.75" customHeight="1" x14ac:dyDescent="0.2">
      <c r="A45" s="7">
        <v>5</v>
      </c>
      <c r="B45" s="8" t="s">
        <v>48</v>
      </c>
      <c r="C45" s="9" t="s">
        <v>54</v>
      </c>
      <c r="D45" s="13">
        <v>36166</v>
      </c>
      <c r="E45" s="13">
        <v>36522</v>
      </c>
      <c r="F45" s="1"/>
      <c r="G45" s="1">
        <v>7</v>
      </c>
      <c r="H45" s="1"/>
      <c r="I45" s="1"/>
      <c r="J45" s="1">
        <v>47</v>
      </c>
      <c r="K45" s="1" t="s">
        <v>30</v>
      </c>
      <c r="L45" s="1" t="s">
        <v>31</v>
      </c>
      <c r="M45" s="425" t="s">
        <v>55</v>
      </c>
      <c r="N45" s="405"/>
      <c r="O45" s="405"/>
      <c r="P45" s="406"/>
    </row>
    <row r="46" spans="1:16" ht="12.75" customHeight="1" x14ac:dyDescent="0.2">
      <c r="A46" s="7">
        <v>6</v>
      </c>
      <c r="B46" s="8" t="s">
        <v>48</v>
      </c>
      <c r="C46" s="9" t="s">
        <v>56</v>
      </c>
      <c r="D46" s="13">
        <v>36529</v>
      </c>
      <c r="E46" s="13">
        <v>36850</v>
      </c>
      <c r="F46" s="1"/>
      <c r="G46" s="1"/>
      <c r="H46" s="1"/>
      <c r="I46" s="1"/>
      <c r="J46" s="1">
        <v>172</v>
      </c>
      <c r="K46" s="1" t="s">
        <v>30</v>
      </c>
      <c r="L46" s="1" t="s">
        <v>31</v>
      </c>
      <c r="M46" s="407"/>
      <c r="N46" s="408"/>
      <c r="O46" s="408"/>
      <c r="P46" s="409"/>
    </row>
    <row r="47" spans="1:16" ht="12.75" customHeight="1" x14ac:dyDescent="0.2">
      <c r="A47" s="7">
        <v>7</v>
      </c>
      <c r="B47" s="8" t="s">
        <v>48</v>
      </c>
      <c r="C47" s="9" t="s">
        <v>57</v>
      </c>
      <c r="D47" s="13">
        <v>36927</v>
      </c>
      <c r="E47" s="13">
        <v>37216</v>
      </c>
      <c r="F47" s="1"/>
      <c r="G47" s="1"/>
      <c r="H47" s="1"/>
      <c r="I47" s="1"/>
      <c r="J47" s="1">
        <v>222</v>
      </c>
      <c r="K47" s="1" t="s">
        <v>30</v>
      </c>
      <c r="L47" s="1" t="s">
        <v>31</v>
      </c>
      <c r="M47" s="407"/>
      <c r="N47" s="408"/>
      <c r="O47" s="408"/>
      <c r="P47" s="409"/>
    </row>
    <row r="48" spans="1:16" ht="12.75" customHeight="1" x14ac:dyDescent="0.2">
      <c r="A48" s="7">
        <v>8</v>
      </c>
      <c r="B48" s="8" t="s">
        <v>48</v>
      </c>
      <c r="C48" s="9" t="s">
        <v>58</v>
      </c>
      <c r="D48" s="13">
        <v>37293</v>
      </c>
      <c r="E48" s="13">
        <v>37609</v>
      </c>
      <c r="F48" s="1"/>
      <c r="G48" s="1"/>
      <c r="H48" s="1"/>
      <c r="I48" s="1"/>
      <c r="J48" s="1">
        <v>174</v>
      </c>
      <c r="K48" s="1" t="s">
        <v>30</v>
      </c>
      <c r="L48" s="1" t="s">
        <v>31</v>
      </c>
      <c r="M48" s="407"/>
      <c r="N48" s="408"/>
      <c r="O48" s="408"/>
      <c r="P48" s="409"/>
    </row>
    <row r="49" spans="1:16" ht="12.75" customHeight="1" x14ac:dyDescent="0.2">
      <c r="A49" s="7">
        <v>9</v>
      </c>
      <c r="B49" s="8" t="s">
        <v>48</v>
      </c>
      <c r="C49" s="9" t="s">
        <v>59</v>
      </c>
      <c r="D49" s="13">
        <v>37287</v>
      </c>
      <c r="E49" s="13">
        <v>37484</v>
      </c>
      <c r="F49" s="1"/>
      <c r="G49" s="1"/>
      <c r="H49" s="1"/>
      <c r="I49" s="1"/>
      <c r="J49" s="1">
        <v>56</v>
      </c>
      <c r="K49" s="1" t="s">
        <v>30</v>
      </c>
      <c r="L49" s="1" t="s">
        <v>31</v>
      </c>
      <c r="M49" s="410"/>
      <c r="N49" s="411"/>
      <c r="O49" s="411"/>
      <c r="P49" s="412"/>
    </row>
    <row r="50" spans="1:16" ht="12.75" customHeight="1" x14ac:dyDescent="0.2">
      <c r="A50" s="7">
        <v>10</v>
      </c>
      <c r="B50" s="8" t="s">
        <v>60</v>
      </c>
      <c r="C50" s="9" t="s">
        <v>61</v>
      </c>
      <c r="D50" s="13">
        <v>2002</v>
      </c>
      <c r="E50" s="13">
        <v>2002</v>
      </c>
      <c r="F50" s="1"/>
      <c r="G50" s="1"/>
      <c r="H50" s="1">
        <v>1</v>
      </c>
      <c r="I50" s="1"/>
      <c r="J50" s="1">
        <v>108</v>
      </c>
      <c r="K50" s="1" t="s">
        <v>30</v>
      </c>
      <c r="L50" s="1" t="s">
        <v>31</v>
      </c>
      <c r="M50" s="432" t="s">
        <v>62</v>
      </c>
      <c r="N50" s="408"/>
      <c r="O50" s="408"/>
      <c r="P50" s="409"/>
    </row>
    <row r="51" spans="1:16" ht="12.75" customHeight="1" x14ac:dyDescent="0.2">
      <c r="A51" s="7">
        <v>11</v>
      </c>
      <c r="B51" s="8" t="s">
        <v>63</v>
      </c>
      <c r="C51" s="9" t="s">
        <v>64</v>
      </c>
      <c r="D51" s="13">
        <v>35878</v>
      </c>
      <c r="E51" s="13">
        <v>35977</v>
      </c>
      <c r="F51" s="1"/>
      <c r="G51" s="1"/>
      <c r="H51" s="1"/>
      <c r="I51" s="1"/>
      <c r="J51" s="1">
        <v>100</v>
      </c>
      <c r="K51" s="1" t="s">
        <v>30</v>
      </c>
      <c r="L51" s="1" t="s">
        <v>31</v>
      </c>
      <c r="M51" s="407"/>
      <c r="N51" s="408"/>
      <c r="O51" s="408"/>
      <c r="P51" s="409"/>
    </row>
    <row r="52" spans="1:16" ht="12.75" customHeight="1" x14ac:dyDescent="0.2">
      <c r="A52" s="7">
        <v>12</v>
      </c>
      <c r="B52" s="8" t="s">
        <v>63</v>
      </c>
      <c r="C52" s="9" t="s">
        <v>65</v>
      </c>
      <c r="D52" s="13">
        <v>36175</v>
      </c>
      <c r="E52" s="13">
        <v>36175</v>
      </c>
      <c r="F52" s="1"/>
      <c r="G52" s="1"/>
      <c r="H52" s="1"/>
      <c r="I52" s="1"/>
      <c r="J52" s="1">
        <v>8</v>
      </c>
      <c r="K52" s="1" t="s">
        <v>30</v>
      </c>
      <c r="L52" s="1" t="s">
        <v>31</v>
      </c>
      <c r="M52" s="410"/>
      <c r="N52" s="411"/>
      <c r="O52" s="411"/>
      <c r="P52" s="412"/>
    </row>
    <row r="53" spans="1:16" ht="12.75" customHeight="1" x14ac:dyDescent="0.2">
      <c r="A53" s="7"/>
      <c r="B53" s="8"/>
      <c r="C53" s="9"/>
      <c r="D53" s="13"/>
      <c r="E53" s="13"/>
      <c r="F53" s="1"/>
      <c r="G53" s="1"/>
      <c r="H53" s="1"/>
      <c r="I53" s="1"/>
      <c r="J53" s="1"/>
      <c r="K53" s="1"/>
      <c r="L53" s="1"/>
      <c r="M53" s="28"/>
      <c r="N53" s="21"/>
      <c r="O53" s="21"/>
      <c r="P53" s="29"/>
    </row>
    <row r="54" spans="1:16" ht="12.75" customHeight="1" x14ac:dyDescent="0.2">
      <c r="A54" s="433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5"/>
    </row>
    <row r="55" spans="1:16" ht="12.75" customHeight="1" x14ac:dyDescent="0.2">
      <c r="A55" s="427" t="s">
        <v>0</v>
      </c>
      <c r="B55" s="406"/>
      <c r="C55" s="404" t="s">
        <v>1</v>
      </c>
      <c r="D55" s="405"/>
      <c r="E55" s="405"/>
      <c r="F55" s="405"/>
      <c r="G55" s="405"/>
      <c r="H55" s="405"/>
      <c r="I55" s="405"/>
      <c r="J55" s="405"/>
      <c r="K55" s="405"/>
      <c r="L55" s="406"/>
      <c r="M55" s="413" t="s">
        <v>2</v>
      </c>
      <c r="N55" s="414"/>
      <c r="O55" s="414"/>
      <c r="P55" s="415"/>
    </row>
    <row r="56" spans="1:16" ht="12.75" customHeight="1" x14ac:dyDescent="0.2">
      <c r="A56" s="407"/>
      <c r="B56" s="409"/>
      <c r="C56" s="407"/>
      <c r="D56" s="408"/>
      <c r="E56" s="408"/>
      <c r="F56" s="408"/>
      <c r="G56" s="408"/>
      <c r="H56" s="408"/>
      <c r="I56" s="408"/>
      <c r="J56" s="408"/>
      <c r="K56" s="408"/>
      <c r="L56" s="409"/>
      <c r="M56" s="413" t="s">
        <v>3</v>
      </c>
      <c r="N56" s="414"/>
      <c r="O56" s="414"/>
      <c r="P56" s="415"/>
    </row>
    <row r="57" spans="1:16" ht="12.75" customHeight="1" x14ac:dyDescent="0.2">
      <c r="A57" s="410"/>
      <c r="B57" s="412"/>
      <c r="C57" s="410"/>
      <c r="D57" s="411"/>
      <c r="E57" s="411"/>
      <c r="F57" s="411"/>
      <c r="G57" s="411"/>
      <c r="H57" s="411"/>
      <c r="I57" s="411"/>
      <c r="J57" s="411"/>
      <c r="K57" s="411"/>
      <c r="L57" s="412"/>
      <c r="M57" s="413" t="s">
        <v>4</v>
      </c>
      <c r="N57" s="414"/>
      <c r="O57" s="414"/>
      <c r="P57" s="415"/>
    </row>
    <row r="58" spans="1:16" ht="12.75" customHeight="1" x14ac:dyDescent="0.2">
      <c r="A58" s="416" t="s">
        <v>7</v>
      </c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5"/>
      <c r="M58" s="1" t="s">
        <v>8</v>
      </c>
      <c r="N58" s="1" t="s">
        <v>9</v>
      </c>
      <c r="O58" s="1" t="s">
        <v>10</v>
      </c>
      <c r="P58" s="1" t="s">
        <v>11</v>
      </c>
    </row>
    <row r="59" spans="1:16" ht="12.75" customHeight="1" x14ac:dyDescent="0.2">
      <c r="A59" s="429" t="s">
        <v>12</v>
      </c>
      <c r="B59" s="430" t="s">
        <v>13</v>
      </c>
      <c r="C59" s="430" t="s">
        <v>14</v>
      </c>
      <c r="D59" s="431" t="s">
        <v>15</v>
      </c>
      <c r="E59" s="415"/>
      <c r="F59" s="431" t="s">
        <v>16</v>
      </c>
      <c r="G59" s="414"/>
      <c r="H59" s="414"/>
      <c r="I59" s="415"/>
      <c r="J59" s="429" t="s">
        <v>17</v>
      </c>
      <c r="K59" s="430" t="s">
        <v>18</v>
      </c>
      <c r="L59" s="429" t="s">
        <v>19</v>
      </c>
      <c r="M59" s="434" t="s">
        <v>20</v>
      </c>
      <c r="N59" s="405"/>
      <c r="O59" s="405"/>
      <c r="P59" s="406"/>
    </row>
    <row r="60" spans="1:16" ht="12.75" customHeight="1" x14ac:dyDescent="0.2">
      <c r="A60" s="420"/>
      <c r="B60" s="420"/>
      <c r="C60" s="420"/>
      <c r="D60" s="31" t="s">
        <v>21</v>
      </c>
      <c r="E60" s="31" t="s">
        <v>22</v>
      </c>
      <c r="F60" s="31" t="s">
        <v>23</v>
      </c>
      <c r="G60" s="31" t="s">
        <v>24</v>
      </c>
      <c r="H60" s="31" t="s">
        <v>25</v>
      </c>
      <c r="I60" s="31" t="s">
        <v>26</v>
      </c>
      <c r="J60" s="420"/>
      <c r="K60" s="420"/>
      <c r="L60" s="420"/>
      <c r="M60" s="410"/>
      <c r="N60" s="411"/>
      <c r="O60" s="411"/>
      <c r="P60" s="412"/>
    </row>
    <row r="61" spans="1:16" ht="12.75" customHeight="1" x14ac:dyDescent="0.2">
      <c r="A61" s="32">
        <v>13</v>
      </c>
      <c r="B61" s="33" t="s">
        <v>66</v>
      </c>
      <c r="C61" s="34" t="s">
        <v>67</v>
      </c>
      <c r="D61" s="10">
        <v>36375</v>
      </c>
      <c r="E61" s="10">
        <v>36375</v>
      </c>
      <c r="F61" s="35"/>
      <c r="G61" s="35">
        <v>5</v>
      </c>
      <c r="H61" s="35"/>
      <c r="I61" s="35"/>
      <c r="J61" s="35">
        <v>47</v>
      </c>
      <c r="K61" s="35" t="s">
        <v>30</v>
      </c>
      <c r="L61" s="35" t="s">
        <v>31</v>
      </c>
      <c r="M61" s="425" t="s">
        <v>68</v>
      </c>
      <c r="N61" s="405"/>
      <c r="O61" s="405"/>
      <c r="P61" s="406"/>
    </row>
    <row r="62" spans="1:16" ht="12.75" customHeight="1" x14ac:dyDescent="0.2">
      <c r="A62" s="32">
        <v>14</v>
      </c>
      <c r="B62" s="33" t="s">
        <v>66</v>
      </c>
      <c r="C62" s="34" t="s">
        <v>69</v>
      </c>
      <c r="D62" s="36">
        <v>36678</v>
      </c>
      <c r="E62" s="36">
        <v>36678</v>
      </c>
      <c r="F62" s="35"/>
      <c r="G62" s="35"/>
      <c r="H62" s="35">
        <v>1</v>
      </c>
      <c r="I62" s="35"/>
      <c r="J62" s="35">
        <v>73</v>
      </c>
      <c r="K62" s="35" t="s">
        <v>30</v>
      </c>
      <c r="L62" s="35" t="s">
        <v>31</v>
      </c>
      <c r="M62" s="407"/>
      <c r="N62" s="408"/>
      <c r="O62" s="408"/>
      <c r="P62" s="409"/>
    </row>
    <row r="63" spans="1:16" ht="12.75" customHeight="1" x14ac:dyDescent="0.2">
      <c r="A63" s="32">
        <v>15</v>
      </c>
      <c r="B63" s="33" t="s">
        <v>66</v>
      </c>
      <c r="C63" s="34" t="s">
        <v>70</v>
      </c>
      <c r="D63" s="35">
        <v>2001</v>
      </c>
      <c r="E63" s="35">
        <v>2001</v>
      </c>
      <c r="F63" s="35"/>
      <c r="G63" s="35"/>
      <c r="H63" s="35">
        <v>1</v>
      </c>
      <c r="I63" s="35"/>
      <c r="J63" s="35">
        <v>26</v>
      </c>
      <c r="K63" s="35" t="s">
        <v>30</v>
      </c>
      <c r="L63" s="35" t="s">
        <v>31</v>
      </c>
      <c r="M63" s="407"/>
      <c r="N63" s="408"/>
      <c r="O63" s="408"/>
      <c r="P63" s="409"/>
    </row>
    <row r="64" spans="1:16" ht="12.75" customHeight="1" x14ac:dyDescent="0.2">
      <c r="A64" s="32">
        <v>16</v>
      </c>
      <c r="B64" s="33" t="s">
        <v>66</v>
      </c>
      <c r="C64" s="34" t="s">
        <v>71</v>
      </c>
      <c r="D64" s="35">
        <v>2001</v>
      </c>
      <c r="E64" s="35">
        <v>2002</v>
      </c>
      <c r="F64" s="35"/>
      <c r="G64" s="35"/>
      <c r="H64" s="35"/>
      <c r="I64" s="35"/>
      <c r="J64" s="35">
        <v>24</v>
      </c>
      <c r="K64" s="35" t="s">
        <v>30</v>
      </c>
      <c r="L64" s="35" t="s">
        <v>31</v>
      </c>
      <c r="M64" s="407"/>
      <c r="N64" s="408"/>
      <c r="O64" s="408"/>
      <c r="P64" s="409"/>
    </row>
    <row r="65" spans="1:16" ht="12.75" customHeight="1" x14ac:dyDescent="0.2">
      <c r="A65" s="32">
        <v>17</v>
      </c>
      <c r="B65" s="33" t="s">
        <v>66</v>
      </c>
      <c r="C65" s="34" t="s">
        <v>72</v>
      </c>
      <c r="D65" s="10">
        <v>37476</v>
      </c>
      <c r="E65" s="10">
        <v>37490</v>
      </c>
      <c r="F65" s="35"/>
      <c r="G65" s="35"/>
      <c r="H65" s="35"/>
      <c r="I65" s="35"/>
      <c r="J65" s="35">
        <v>53</v>
      </c>
      <c r="K65" s="35" t="s">
        <v>30</v>
      </c>
      <c r="L65" s="35" t="s">
        <v>31</v>
      </c>
      <c r="M65" s="407"/>
      <c r="N65" s="408"/>
      <c r="O65" s="408"/>
      <c r="P65" s="409"/>
    </row>
    <row r="66" spans="1:16" ht="12.75" customHeight="1" x14ac:dyDescent="0.2">
      <c r="A66" s="32">
        <v>18</v>
      </c>
      <c r="B66" s="33" t="s">
        <v>66</v>
      </c>
      <c r="C66" s="34" t="s">
        <v>73</v>
      </c>
      <c r="D66" s="10">
        <v>37546</v>
      </c>
      <c r="E66" s="10">
        <v>37602</v>
      </c>
      <c r="F66" s="35"/>
      <c r="G66" s="35"/>
      <c r="H66" s="35"/>
      <c r="I66" s="35"/>
      <c r="J66" s="35">
        <v>35</v>
      </c>
      <c r="K66" s="35" t="s">
        <v>30</v>
      </c>
      <c r="L66" s="35" t="s">
        <v>31</v>
      </c>
      <c r="M66" s="407"/>
      <c r="N66" s="408"/>
      <c r="O66" s="408"/>
      <c r="P66" s="409"/>
    </row>
    <row r="67" spans="1:16" ht="18" x14ac:dyDescent="0.2">
      <c r="A67" s="32">
        <v>19</v>
      </c>
      <c r="B67" s="33" t="s">
        <v>66</v>
      </c>
      <c r="C67" s="37" t="s">
        <v>74</v>
      </c>
      <c r="D67" s="10">
        <v>37990</v>
      </c>
      <c r="E67" s="10">
        <v>38352</v>
      </c>
      <c r="F67" s="35"/>
      <c r="G67" s="35"/>
      <c r="H67" s="35">
        <v>1</v>
      </c>
      <c r="I67" s="35"/>
      <c r="J67" s="35">
        <v>23</v>
      </c>
      <c r="K67" s="35" t="s">
        <v>30</v>
      </c>
      <c r="L67" s="35" t="s">
        <v>31</v>
      </c>
      <c r="M67" s="407"/>
      <c r="N67" s="408"/>
      <c r="O67" s="408"/>
      <c r="P67" s="409"/>
    </row>
    <row r="68" spans="1:16" ht="12.75" customHeight="1" x14ac:dyDescent="0.2">
      <c r="A68" s="32">
        <v>20</v>
      </c>
      <c r="B68" s="33" t="s">
        <v>66</v>
      </c>
      <c r="C68" s="37" t="s">
        <v>75</v>
      </c>
      <c r="D68" s="10">
        <v>37648</v>
      </c>
      <c r="E68" s="10">
        <v>37868</v>
      </c>
      <c r="F68" s="35"/>
      <c r="G68" s="35"/>
      <c r="H68" s="35"/>
      <c r="I68" s="35"/>
      <c r="J68" s="35">
        <v>197</v>
      </c>
      <c r="K68" s="35" t="s">
        <v>30</v>
      </c>
      <c r="L68" s="35" t="s">
        <v>31</v>
      </c>
      <c r="M68" s="407"/>
      <c r="N68" s="408"/>
      <c r="O68" s="408"/>
      <c r="P68" s="409"/>
    </row>
    <row r="69" spans="1:16" ht="12.75" customHeight="1" x14ac:dyDescent="0.2">
      <c r="A69" s="32">
        <v>21</v>
      </c>
      <c r="B69" s="33" t="s">
        <v>66</v>
      </c>
      <c r="C69" s="37" t="s">
        <v>76</v>
      </c>
      <c r="D69" s="36">
        <v>37469</v>
      </c>
      <c r="E69" s="36">
        <v>37469</v>
      </c>
      <c r="F69" s="35"/>
      <c r="G69" s="35"/>
      <c r="H69" s="35">
        <v>1</v>
      </c>
      <c r="I69" s="35"/>
      <c r="J69" s="35">
        <v>107</v>
      </c>
      <c r="K69" s="35" t="s">
        <v>30</v>
      </c>
      <c r="L69" s="35" t="s">
        <v>31</v>
      </c>
      <c r="M69" s="407"/>
      <c r="N69" s="408"/>
      <c r="O69" s="408"/>
      <c r="P69" s="409"/>
    </row>
    <row r="70" spans="1:16" ht="12.75" customHeight="1" x14ac:dyDescent="0.2">
      <c r="A70" s="32">
        <v>22</v>
      </c>
      <c r="B70" s="33" t="s">
        <v>66</v>
      </c>
      <c r="C70" s="37" t="s">
        <v>77</v>
      </c>
      <c r="D70" s="35">
        <v>1999</v>
      </c>
      <c r="E70" s="35">
        <v>1999</v>
      </c>
      <c r="F70" s="35"/>
      <c r="G70" s="35"/>
      <c r="H70" s="35">
        <v>1</v>
      </c>
      <c r="I70" s="35"/>
      <c r="J70" s="35">
        <v>55</v>
      </c>
      <c r="K70" s="35" t="s">
        <v>30</v>
      </c>
      <c r="L70" s="35" t="s">
        <v>31</v>
      </c>
      <c r="M70" s="410"/>
      <c r="N70" s="411"/>
      <c r="O70" s="411"/>
      <c r="P70" s="412"/>
    </row>
    <row r="71" spans="1:16" ht="12.75" customHeight="1" x14ac:dyDescent="0.2">
      <c r="A71" s="35"/>
      <c r="B71" s="38" t="s">
        <v>78</v>
      </c>
      <c r="C71" s="39" t="s">
        <v>79</v>
      </c>
      <c r="D71" s="10"/>
      <c r="E71" s="10"/>
      <c r="F71" s="35"/>
      <c r="G71" s="35"/>
      <c r="H71" s="35"/>
      <c r="I71" s="35"/>
      <c r="J71" s="35"/>
      <c r="K71" s="35"/>
      <c r="L71" s="35"/>
      <c r="M71" s="423"/>
      <c r="N71" s="414"/>
      <c r="O71" s="414"/>
      <c r="P71" s="415"/>
    </row>
    <row r="72" spans="1:16" ht="12.75" customHeight="1" x14ac:dyDescent="0.2">
      <c r="A72" s="32">
        <v>1</v>
      </c>
      <c r="B72" s="33" t="s">
        <v>80</v>
      </c>
      <c r="C72" s="34" t="s">
        <v>81</v>
      </c>
      <c r="D72" s="10">
        <v>37404</v>
      </c>
      <c r="E72" s="10">
        <v>37657</v>
      </c>
      <c r="F72" s="35"/>
      <c r="G72" s="35">
        <v>4</v>
      </c>
      <c r="H72" s="35"/>
      <c r="I72" s="35"/>
      <c r="J72" s="35">
        <v>85</v>
      </c>
      <c r="K72" s="35" t="s">
        <v>30</v>
      </c>
      <c r="L72" s="35" t="s">
        <v>31</v>
      </c>
      <c r="M72" s="425" t="s">
        <v>82</v>
      </c>
      <c r="N72" s="405"/>
      <c r="O72" s="405"/>
      <c r="P72" s="406"/>
    </row>
    <row r="73" spans="1:16" ht="12.75" customHeight="1" x14ac:dyDescent="0.2">
      <c r="A73" s="32">
        <v>2</v>
      </c>
      <c r="B73" s="33" t="s">
        <v>80</v>
      </c>
      <c r="C73" s="34" t="s">
        <v>83</v>
      </c>
      <c r="D73" s="35">
        <v>2003</v>
      </c>
      <c r="E73" s="35">
        <v>2003</v>
      </c>
      <c r="F73" s="35"/>
      <c r="G73" s="35"/>
      <c r="H73" s="35"/>
      <c r="I73" s="35"/>
      <c r="J73" s="35">
        <v>30</v>
      </c>
      <c r="K73" s="35" t="s">
        <v>30</v>
      </c>
      <c r="L73" s="35" t="s">
        <v>31</v>
      </c>
      <c r="M73" s="407"/>
      <c r="N73" s="408"/>
      <c r="O73" s="408"/>
      <c r="P73" s="409"/>
    </row>
    <row r="74" spans="1:16" ht="12.75" customHeight="1" x14ac:dyDescent="0.2">
      <c r="A74" s="32">
        <v>3</v>
      </c>
      <c r="B74" s="33" t="s">
        <v>84</v>
      </c>
      <c r="C74" s="34" t="s">
        <v>85</v>
      </c>
      <c r="D74" s="35">
        <v>1998</v>
      </c>
      <c r="E74" s="35">
        <v>1999</v>
      </c>
      <c r="F74" s="35"/>
      <c r="G74" s="35"/>
      <c r="H74" s="35"/>
      <c r="I74" s="35"/>
      <c r="J74" s="35">
        <v>81</v>
      </c>
      <c r="K74" s="35" t="s">
        <v>30</v>
      </c>
      <c r="L74" s="35" t="s">
        <v>31</v>
      </c>
      <c r="M74" s="407"/>
      <c r="N74" s="408"/>
      <c r="O74" s="408"/>
      <c r="P74" s="409"/>
    </row>
    <row r="75" spans="1:16" ht="18" x14ac:dyDescent="0.2">
      <c r="A75" s="32">
        <v>4</v>
      </c>
      <c r="B75" s="33" t="s">
        <v>84</v>
      </c>
      <c r="C75" s="37" t="s">
        <v>86</v>
      </c>
      <c r="D75" s="36">
        <v>36251</v>
      </c>
      <c r="E75" s="35">
        <v>2000</v>
      </c>
      <c r="F75" s="35"/>
      <c r="G75" s="35"/>
      <c r="H75" s="35"/>
      <c r="I75" s="35"/>
      <c r="J75" s="35">
        <v>163</v>
      </c>
      <c r="K75" s="35" t="s">
        <v>30</v>
      </c>
      <c r="L75" s="35" t="s">
        <v>31</v>
      </c>
      <c r="M75" s="407"/>
      <c r="N75" s="408"/>
      <c r="O75" s="408"/>
      <c r="P75" s="409"/>
    </row>
    <row r="76" spans="1:16" ht="12.75" customHeight="1" x14ac:dyDescent="0.2">
      <c r="A76" s="32">
        <v>5</v>
      </c>
      <c r="B76" s="33" t="s">
        <v>84</v>
      </c>
      <c r="C76" s="34" t="s">
        <v>87</v>
      </c>
      <c r="D76" s="10">
        <v>37043</v>
      </c>
      <c r="E76" s="10">
        <v>37072</v>
      </c>
      <c r="F76" s="35"/>
      <c r="G76" s="35"/>
      <c r="H76" s="35">
        <v>1</v>
      </c>
      <c r="I76" s="35"/>
      <c r="J76" s="35">
        <v>74</v>
      </c>
      <c r="K76" s="35" t="s">
        <v>30</v>
      </c>
      <c r="L76" s="35" t="s">
        <v>31</v>
      </c>
      <c r="M76" s="407"/>
      <c r="N76" s="408"/>
      <c r="O76" s="408"/>
      <c r="P76" s="409"/>
    </row>
    <row r="77" spans="1:16" ht="12.75" customHeight="1" x14ac:dyDescent="0.2">
      <c r="A77" s="32">
        <v>6</v>
      </c>
      <c r="B77" s="33" t="s">
        <v>84</v>
      </c>
      <c r="C77" s="40" t="s">
        <v>88</v>
      </c>
      <c r="D77" s="41">
        <v>36923</v>
      </c>
      <c r="E77" s="41">
        <v>36923</v>
      </c>
      <c r="F77" s="32"/>
      <c r="G77" s="32"/>
      <c r="H77" s="32">
        <v>1</v>
      </c>
      <c r="I77" s="32"/>
      <c r="J77" s="32">
        <v>88</v>
      </c>
      <c r="K77" s="32" t="s">
        <v>30</v>
      </c>
      <c r="L77" s="32" t="s">
        <v>31</v>
      </c>
      <c r="M77" s="410"/>
      <c r="N77" s="411"/>
      <c r="O77" s="411"/>
      <c r="P77" s="412"/>
    </row>
    <row r="78" spans="1:16" ht="12.75" customHeight="1" x14ac:dyDescent="0.2">
      <c r="A78" s="435"/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5"/>
    </row>
    <row r="79" spans="1:16" ht="12.75" customHeight="1" x14ac:dyDescent="0.2">
      <c r="A79" s="427" t="s">
        <v>0</v>
      </c>
      <c r="B79" s="406"/>
      <c r="C79" s="404" t="s">
        <v>1</v>
      </c>
      <c r="D79" s="405"/>
      <c r="E79" s="405"/>
      <c r="F79" s="405"/>
      <c r="G79" s="405"/>
      <c r="H79" s="405"/>
      <c r="I79" s="405"/>
      <c r="J79" s="405"/>
      <c r="K79" s="405"/>
      <c r="L79" s="406"/>
      <c r="M79" s="413" t="s">
        <v>2</v>
      </c>
      <c r="N79" s="414"/>
      <c r="O79" s="414"/>
      <c r="P79" s="415"/>
    </row>
    <row r="80" spans="1:16" ht="12.75" customHeight="1" x14ac:dyDescent="0.2">
      <c r="A80" s="407"/>
      <c r="B80" s="409"/>
      <c r="C80" s="407"/>
      <c r="D80" s="408"/>
      <c r="E80" s="408"/>
      <c r="F80" s="408"/>
      <c r="G80" s="408"/>
      <c r="H80" s="408"/>
      <c r="I80" s="408"/>
      <c r="J80" s="408"/>
      <c r="K80" s="408"/>
      <c r="L80" s="409"/>
      <c r="M80" s="413" t="s">
        <v>3</v>
      </c>
      <c r="N80" s="414"/>
      <c r="O80" s="414"/>
      <c r="P80" s="415"/>
    </row>
    <row r="81" spans="1:16" ht="12.75" customHeight="1" x14ac:dyDescent="0.2">
      <c r="A81" s="410"/>
      <c r="B81" s="412"/>
      <c r="C81" s="410"/>
      <c r="D81" s="411"/>
      <c r="E81" s="411"/>
      <c r="F81" s="411"/>
      <c r="G81" s="411"/>
      <c r="H81" s="411"/>
      <c r="I81" s="411"/>
      <c r="J81" s="411"/>
      <c r="K81" s="411"/>
      <c r="L81" s="412"/>
      <c r="M81" s="413" t="s">
        <v>4</v>
      </c>
      <c r="N81" s="414"/>
      <c r="O81" s="414"/>
      <c r="P81" s="415"/>
    </row>
    <row r="82" spans="1:16" ht="12.75" customHeight="1" x14ac:dyDescent="0.2">
      <c r="A82" s="416" t="s">
        <v>5</v>
      </c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5"/>
      <c r="M82" s="417" t="s">
        <v>6</v>
      </c>
      <c r="N82" s="414"/>
      <c r="O82" s="414"/>
      <c r="P82" s="415"/>
    </row>
    <row r="83" spans="1:16" ht="12.75" customHeight="1" x14ac:dyDescent="0.2">
      <c r="A83" s="416" t="s">
        <v>7</v>
      </c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5"/>
      <c r="M83" s="1" t="s">
        <v>8</v>
      </c>
      <c r="N83" s="1" t="s">
        <v>9</v>
      </c>
      <c r="O83" s="1" t="s">
        <v>10</v>
      </c>
      <c r="P83" s="1" t="s">
        <v>11</v>
      </c>
    </row>
    <row r="84" spans="1:16" ht="12.75" customHeight="1" x14ac:dyDescent="0.2">
      <c r="A84" s="419" t="s">
        <v>12</v>
      </c>
      <c r="B84" s="426" t="s">
        <v>13</v>
      </c>
      <c r="C84" s="426" t="s">
        <v>14</v>
      </c>
      <c r="D84" s="418" t="s">
        <v>15</v>
      </c>
      <c r="E84" s="415"/>
      <c r="F84" s="418" t="s">
        <v>16</v>
      </c>
      <c r="G84" s="414"/>
      <c r="H84" s="414"/>
      <c r="I84" s="415"/>
      <c r="J84" s="419" t="s">
        <v>17</v>
      </c>
      <c r="K84" s="421" t="s">
        <v>18</v>
      </c>
      <c r="L84" s="419" t="s">
        <v>19</v>
      </c>
      <c r="M84" s="422" t="s">
        <v>20</v>
      </c>
      <c r="N84" s="405"/>
      <c r="O84" s="405"/>
      <c r="P84" s="406"/>
    </row>
    <row r="85" spans="1:16" ht="12.75" customHeight="1" x14ac:dyDescent="0.2">
      <c r="A85" s="420"/>
      <c r="B85" s="420"/>
      <c r="C85" s="420"/>
      <c r="D85" s="2" t="s">
        <v>21</v>
      </c>
      <c r="E85" s="2" t="s">
        <v>22</v>
      </c>
      <c r="F85" s="2" t="s">
        <v>23</v>
      </c>
      <c r="G85" s="2" t="s">
        <v>24</v>
      </c>
      <c r="H85" s="2" t="s">
        <v>25</v>
      </c>
      <c r="I85" s="2" t="s">
        <v>26</v>
      </c>
      <c r="J85" s="420"/>
      <c r="K85" s="420"/>
      <c r="L85" s="420"/>
      <c r="M85" s="410"/>
      <c r="N85" s="411"/>
      <c r="O85" s="411"/>
      <c r="P85" s="412"/>
    </row>
    <row r="86" spans="1:16" ht="12.75" customHeight="1" x14ac:dyDescent="0.2">
      <c r="A86" s="1"/>
      <c r="B86" s="42" t="s">
        <v>89</v>
      </c>
      <c r="C86" s="4" t="s">
        <v>90</v>
      </c>
      <c r="D86" s="5"/>
      <c r="E86" s="5"/>
      <c r="F86" s="1"/>
      <c r="G86" s="1"/>
      <c r="H86" s="1"/>
      <c r="I86" s="1"/>
      <c r="J86" s="1"/>
      <c r="K86" s="1"/>
      <c r="L86" s="1"/>
      <c r="M86" s="436" t="s">
        <v>91</v>
      </c>
      <c r="N86" s="405"/>
      <c r="O86" s="405"/>
      <c r="P86" s="406"/>
    </row>
    <row r="87" spans="1:16" ht="12.75" customHeight="1" x14ac:dyDescent="0.2">
      <c r="A87" s="1">
        <v>1</v>
      </c>
      <c r="B87" s="14" t="s">
        <v>92</v>
      </c>
      <c r="C87" s="2" t="s">
        <v>93</v>
      </c>
      <c r="D87" s="5">
        <v>1998</v>
      </c>
      <c r="E87" s="5">
        <v>1999</v>
      </c>
      <c r="F87" s="1"/>
      <c r="G87" s="1">
        <v>1</v>
      </c>
      <c r="H87" s="1"/>
      <c r="I87" s="1"/>
      <c r="J87" s="1">
        <v>49</v>
      </c>
      <c r="K87" s="1" t="s">
        <v>30</v>
      </c>
      <c r="L87" s="1" t="s">
        <v>31</v>
      </c>
      <c r="M87" s="407"/>
      <c r="N87" s="408"/>
      <c r="O87" s="408"/>
      <c r="P87" s="409"/>
    </row>
    <row r="88" spans="1:16" ht="12.75" customHeight="1" x14ac:dyDescent="0.2">
      <c r="A88" s="1"/>
      <c r="B88" s="14"/>
      <c r="C88" s="4" t="s">
        <v>94</v>
      </c>
      <c r="D88" s="5"/>
      <c r="E88" s="5"/>
      <c r="F88" s="1"/>
      <c r="G88" s="1"/>
      <c r="H88" s="1"/>
      <c r="I88" s="1"/>
      <c r="J88" s="1"/>
      <c r="K88" s="1"/>
      <c r="L88" s="1"/>
      <c r="M88" s="407"/>
      <c r="N88" s="408"/>
      <c r="O88" s="408"/>
      <c r="P88" s="409"/>
    </row>
    <row r="89" spans="1:16" ht="12.75" customHeight="1" x14ac:dyDescent="0.2">
      <c r="A89" s="1">
        <v>1</v>
      </c>
      <c r="B89" s="14"/>
      <c r="C89" s="2" t="s">
        <v>95</v>
      </c>
      <c r="D89" s="13">
        <v>35838</v>
      </c>
      <c r="E89" s="13">
        <v>35928</v>
      </c>
      <c r="F89" s="1"/>
      <c r="G89" s="1">
        <v>3</v>
      </c>
      <c r="H89" s="1"/>
      <c r="I89" s="1"/>
      <c r="J89" s="1">
        <v>111</v>
      </c>
      <c r="K89" s="1" t="s">
        <v>30</v>
      </c>
      <c r="L89" s="1" t="s">
        <v>31</v>
      </c>
      <c r="M89" s="407"/>
      <c r="N89" s="408"/>
      <c r="O89" s="408"/>
      <c r="P89" s="409"/>
    </row>
    <row r="90" spans="1:16" ht="12.75" customHeight="1" x14ac:dyDescent="0.2">
      <c r="A90" s="1">
        <v>2</v>
      </c>
      <c r="B90" s="14"/>
      <c r="C90" s="2" t="s">
        <v>96</v>
      </c>
      <c r="D90" s="13">
        <v>35839</v>
      </c>
      <c r="E90" s="13">
        <v>36033</v>
      </c>
      <c r="F90" s="1"/>
      <c r="G90" s="1"/>
      <c r="H90" s="1"/>
      <c r="I90" s="1"/>
      <c r="J90" s="1">
        <v>18</v>
      </c>
      <c r="K90" s="1" t="s">
        <v>30</v>
      </c>
      <c r="L90" s="1" t="s">
        <v>31</v>
      </c>
      <c r="M90" s="407"/>
      <c r="N90" s="408"/>
      <c r="O90" s="408"/>
      <c r="P90" s="409"/>
    </row>
    <row r="91" spans="1:16" ht="12.75" customHeight="1" x14ac:dyDescent="0.2">
      <c r="A91" s="1">
        <v>3</v>
      </c>
      <c r="B91" s="14"/>
      <c r="C91" s="9" t="s">
        <v>97</v>
      </c>
      <c r="D91" s="13">
        <v>35944</v>
      </c>
      <c r="E91" s="13">
        <v>36090</v>
      </c>
      <c r="F91" s="1"/>
      <c r="G91" s="1"/>
      <c r="H91" s="1"/>
      <c r="I91" s="1"/>
      <c r="J91" s="1">
        <v>126</v>
      </c>
      <c r="K91" s="1" t="s">
        <v>30</v>
      </c>
      <c r="L91" s="1" t="s">
        <v>31</v>
      </c>
      <c r="M91" s="407"/>
      <c r="N91" s="408"/>
      <c r="O91" s="408"/>
      <c r="P91" s="409"/>
    </row>
    <row r="92" spans="1:16" ht="12.75" customHeight="1" x14ac:dyDescent="0.2">
      <c r="A92" s="1"/>
      <c r="B92" s="14"/>
      <c r="C92" s="4" t="s">
        <v>98</v>
      </c>
      <c r="D92" s="13"/>
      <c r="E92" s="13"/>
      <c r="F92" s="1"/>
      <c r="G92" s="1"/>
      <c r="H92" s="1"/>
      <c r="I92" s="1"/>
      <c r="J92" s="1"/>
      <c r="K92" s="1"/>
      <c r="L92" s="1"/>
      <c r="M92" s="407"/>
      <c r="N92" s="408"/>
      <c r="O92" s="408"/>
      <c r="P92" s="409"/>
    </row>
    <row r="93" spans="1:16" ht="12.75" customHeight="1" x14ac:dyDescent="0.2">
      <c r="A93" s="1">
        <v>1</v>
      </c>
      <c r="B93" s="14"/>
      <c r="C93" s="2" t="s">
        <v>99</v>
      </c>
      <c r="D93" s="13">
        <v>37724</v>
      </c>
      <c r="E93" s="13">
        <v>37972</v>
      </c>
      <c r="F93" s="1"/>
      <c r="G93" s="1">
        <v>1</v>
      </c>
      <c r="H93" s="1"/>
      <c r="I93" s="1"/>
      <c r="J93" s="1">
        <v>113</v>
      </c>
      <c r="K93" s="1" t="s">
        <v>30</v>
      </c>
      <c r="L93" s="1" t="s">
        <v>31</v>
      </c>
      <c r="M93" s="407"/>
      <c r="N93" s="408"/>
      <c r="O93" s="408"/>
      <c r="P93" s="409"/>
    </row>
    <row r="94" spans="1:16" ht="12.75" customHeight="1" x14ac:dyDescent="0.2">
      <c r="A94" s="1"/>
      <c r="B94" s="14"/>
      <c r="C94" s="15" t="s">
        <v>100</v>
      </c>
      <c r="D94" s="13"/>
      <c r="E94" s="13"/>
      <c r="F94" s="1"/>
      <c r="G94" s="1"/>
      <c r="H94" s="1"/>
      <c r="I94" s="1"/>
      <c r="J94" s="1"/>
      <c r="K94" s="1"/>
      <c r="L94" s="1"/>
      <c r="M94" s="407"/>
      <c r="N94" s="408"/>
      <c r="O94" s="408"/>
      <c r="P94" s="409"/>
    </row>
    <row r="95" spans="1:16" ht="12.75" customHeight="1" x14ac:dyDescent="0.2">
      <c r="A95" s="1">
        <v>1</v>
      </c>
      <c r="B95" s="14"/>
      <c r="C95" s="2" t="s">
        <v>101</v>
      </c>
      <c r="D95" s="13">
        <v>37601</v>
      </c>
      <c r="E95" s="13">
        <v>37602</v>
      </c>
      <c r="F95" s="1"/>
      <c r="G95" s="1">
        <v>4</v>
      </c>
      <c r="H95" s="1"/>
      <c r="I95" s="1"/>
      <c r="J95" s="1">
        <v>197</v>
      </c>
      <c r="K95" s="1" t="s">
        <v>30</v>
      </c>
      <c r="L95" s="1" t="s">
        <v>31</v>
      </c>
      <c r="M95" s="407"/>
      <c r="N95" s="408"/>
      <c r="O95" s="408"/>
      <c r="P95" s="409"/>
    </row>
    <row r="96" spans="1:16" ht="12.75" customHeight="1" x14ac:dyDescent="0.2">
      <c r="A96" s="1">
        <v>2</v>
      </c>
      <c r="B96" s="14"/>
      <c r="C96" s="9" t="s">
        <v>102</v>
      </c>
      <c r="D96" s="13">
        <v>37600</v>
      </c>
      <c r="E96" s="13">
        <v>37600</v>
      </c>
      <c r="F96" s="1"/>
      <c r="G96" s="1"/>
      <c r="H96" s="1"/>
      <c r="I96" s="1"/>
      <c r="J96" s="1">
        <v>200</v>
      </c>
      <c r="K96" s="1" t="s">
        <v>30</v>
      </c>
      <c r="L96" s="1" t="s">
        <v>31</v>
      </c>
      <c r="M96" s="407"/>
      <c r="N96" s="408"/>
      <c r="O96" s="408"/>
      <c r="P96" s="409"/>
    </row>
    <row r="97" spans="1:16" ht="12.75" customHeight="1" x14ac:dyDescent="0.2">
      <c r="A97" s="1">
        <v>3</v>
      </c>
      <c r="B97" s="14"/>
      <c r="C97" s="9" t="s">
        <v>102</v>
      </c>
      <c r="D97" s="43">
        <v>37591</v>
      </c>
      <c r="E97" s="43">
        <v>37591</v>
      </c>
      <c r="F97" s="1"/>
      <c r="G97" s="1"/>
      <c r="H97" s="1"/>
      <c r="I97" s="1"/>
      <c r="J97" s="1">
        <v>40</v>
      </c>
      <c r="K97" s="1" t="s">
        <v>30</v>
      </c>
      <c r="L97" s="1" t="s">
        <v>31</v>
      </c>
      <c r="M97" s="407"/>
      <c r="N97" s="408"/>
      <c r="O97" s="408"/>
      <c r="P97" s="409"/>
    </row>
    <row r="98" spans="1:16" ht="12.75" customHeight="1" x14ac:dyDescent="0.2">
      <c r="A98" s="1">
        <v>4</v>
      </c>
      <c r="B98" s="14"/>
      <c r="C98" s="2" t="s">
        <v>103</v>
      </c>
      <c r="D98" s="13">
        <v>37699</v>
      </c>
      <c r="E98" s="13">
        <v>37978</v>
      </c>
      <c r="F98" s="1"/>
      <c r="G98" s="1"/>
      <c r="H98" s="1"/>
      <c r="I98" s="1"/>
      <c r="J98" s="1">
        <v>200</v>
      </c>
      <c r="K98" s="1" t="s">
        <v>30</v>
      </c>
      <c r="L98" s="1" t="s">
        <v>31</v>
      </c>
      <c r="M98" s="407"/>
      <c r="N98" s="408"/>
      <c r="O98" s="408"/>
      <c r="P98" s="409"/>
    </row>
    <row r="99" spans="1:16" ht="12.75" customHeight="1" x14ac:dyDescent="0.2">
      <c r="A99" s="1"/>
      <c r="B99" s="3" t="s">
        <v>104</v>
      </c>
      <c r="C99" s="4" t="s">
        <v>105</v>
      </c>
      <c r="D99" s="13"/>
      <c r="E99" s="13"/>
      <c r="F99" s="1"/>
      <c r="G99" s="1"/>
      <c r="H99" s="1"/>
      <c r="I99" s="1"/>
      <c r="J99" s="1"/>
      <c r="K99" s="1"/>
      <c r="L99" s="1"/>
      <c r="M99" s="407"/>
      <c r="N99" s="408"/>
      <c r="O99" s="408"/>
      <c r="P99" s="409"/>
    </row>
    <row r="100" spans="1:16" ht="12.75" customHeight="1" x14ac:dyDescent="0.2">
      <c r="A100" s="1"/>
      <c r="B100" s="14" t="s">
        <v>78</v>
      </c>
      <c r="C100" s="2" t="s">
        <v>106</v>
      </c>
      <c r="D100" s="13">
        <v>37985</v>
      </c>
      <c r="E100" s="13">
        <v>37985</v>
      </c>
      <c r="F100" s="1"/>
      <c r="G100" s="1">
        <v>1</v>
      </c>
      <c r="H100" s="1"/>
      <c r="I100" s="1"/>
      <c r="J100" s="1">
        <v>28</v>
      </c>
      <c r="K100" s="1" t="s">
        <v>30</v>
      </c>
      <c r="L100" s="1" t="s">
        <v>31</v>
      </c>
      <c r="M100" s="410"/>
      <c r="N100" s="411"/>
      <c r="O100" s="411"/>
      <c r="P100" s="412"/>
    </row>
    <row r="101" spans="1:16" ht="12.75" customHeight="1" x14ac:dyDescent="0.2">
      <c r="A101" s="437"/>
      <c r="B101" s="408"/>
      <c r="C101" s="408"/>
      <c r="D101" s="408"/>
      <c r="E101" s="408"/>
      <c r="F101" s="408"/>
      <c r="G101" s="408"/>
      <c r="H101" s="408"/>
      <c r="I101" s="408"/>
      <c r="J101" s="408"/>
      <c r="K101" s="408"/>
      <c r="L101" s="408"/>
      <c r="M101" s="408"/>
      <c r="N101" s="408"/>
      <c r="O101" s="408"/>
      <c r="P101" s="408"/>
    </row>
    <row r="102" spans="1:16" ht="12.75" customHeight="1" x14ac:dyDescent="0.2">
      <c r="A102" s="438"/>
      <c r="B102" s="411"/>
      <c r="C102" s="411"/>
      <c r="D102" s="411"/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</row>
    <row r="103" spans="1:16" ht="12.75" customHeight="1" x14ac:dyDescent="0.2">
      <c r="A103" s="427" t="s">
        <v>0</v>
      </c>
      <c r="B103" s="406"/>
      <c r="C103" s="404" t="s">
        <v>1</v>
      </c>
      <c r="D103" s="405"/>
      <c r="E103" s="405"/>
      <c r="F103" s="405"/>
      <c r="G103" s="405"/>
      <c r="H103" s="405"/>
      <c r="I103" s="405"/>
      <c r="J103" s="405"/>
      <c r="K103" s="405"/>
      <c r="L103" s="406"/>
      <c r="M103" s="413" t="s">
        <v>2</v>
      </c>
      <c r="N103" s="414"/>
      <c r="O103" s="414"/>
      <c r="P103" s="415"/>
    </row>
    <row r="104" spans="1:16" ht="12.75" customHeight="1" x14ac:dyDescent="0.2">
      <c r="A104" s="407"/>
      <c r="B104" s="409"/>
      <c r="C104" s="407"/>
      <c r="D104" s="408"/>
      <c r="E104" s="408"/>
      <c r="F104" s="408"/>
      <c r="G104" s="408"/>
      <c r="H104" s="408"/>
      <c r="I104" s="408"/>
      <c r="J104" s="408"/>
      <c r="K104" s="408"/>
      <c r="L104" s="409"/>
      <c r="M104" s="413" t="s">
        <v>3</v>
      </c>
      <c r="N104" s="414"/>
      <c r="O104" s="414"/>
      <c r="P104" s="415"/>
    </row>
    <row r="105" spans="1:16" ht="12.75" customHeight="1" x14ac:dyDescent="0.2">
      <c r="A105" s="410"/>
      <c r="B105" s="412"/>
      <c r="C105" s="410"/>
      <c r="D105" s="411"/>
      <c r="E105" s="411"/>
      <c r="F105" s="411"/>
      <c r="G105" s="411"/>
      <c r="H105" s="411"/>
      <c r="I105" s="411"/>
      <c r="J105" s="411"/>
      <c r="K105" s="411"/>
      <c r="L105" s="412"/>
      <c r="M105" s="413" t="s">
        <v>4</v>
      </c>
      <c r="N105" s="414"/>
      <c r="O105" s="414"/>
      <c r="P105" s="415"/>
    </row>
    <row r="106" spans="1:16" ht="12.75" customHeight="1" x14ac:dyDescent="0.2">
      <c r="A106" s="416" t="s">
        <v>5</v>
      </c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5"/>
      <c r="M106" s="417" t="s">
        <v>6</v>
      </c>
      <c r="N106" s="414"/>
      <c r="O106" s="414"/>
      <c r="P106" s="415"/>
    </row>
    <row r="107" spans="1:16" ht="12.75" customHeight="1" x14ac:dyDescent="0.2">
      <c r="A107" s="416" t="s">
        <v>7</v>
      </c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5"/>
      <c r="M107" s="1" t="s">
        <v>8</v>
      </c>
      <c r="N107" s="1" t="s">
        <v>9</v>
      </c>
      <c r="O107" s="1" t="s">
        <v>10</v>
      </c>
      <c r="P107" s="1" t="s">
        <v>11</v>
      </c>
    </row>
    <row r="108" spans="1:16" ht="12.75" customHeight="1" x14ac:dyDescent="0.2">
      <c r="A108" s="419" t="s">
        <v>12</v>
      </c>
      <c r="B108" s="426" t="s">
        <v>13</v>
      </c>
      <c r="C108" s="426" t="s">
        <v>14</v>
      </c>
      <c r="D108" s="418" t="s">
        <v>15</v>
      </c>
      <c r="E108" s="415"/>
      <c r="F108" s="418" t="s">
        <v>16</v>
      </c>
      <c r="G108" s="414"/>
      <c r="H108" s="414"/>
      <c r="I108" s="415"/>
      <c r="J108" s="419" t="s">
        <v>17</v>
      </c>
      <c r="K108" s="421" t="s">
        <v>18</v>
      </c>
      <c r="L108" s="419" t="s">
        <v>19</v>
      </c>
      <c r="M108" s="422" t="s">
        <v>20</v>
      </c>
      <c r="N108" s="405"/>
      <c r="O108" s="405"/>
      <c r="P108" s="406"/>
    </row>
    <row r="109" spans="1:16" ht="12.75" customHeight="1" x14ac:dyDescent="0.2">
      <c r="A109" s="420"/>
      <c r="B109" s="420"/>
      <c r="C109" s="420"/>
      <c r="D109" s="2" t="s">
        <v>21</v>
      </c>
      <c r="E109" s="2" t="s">
        <v>22</v>
      </c>
      <c r="F109" s="2" t="s">
        <v>23</v>
      </c>
      <c r="G109" s="2" t="s">
        <v>24</v>
      </c>
      <c r="H109" s="2" t="s">
        <v>25</v>
      </c>
      <c r="I109" s="2" t="s">
        <v>26</v>
      </c>
      <c r="J109" s="420"/>
      <c r="K109" s="420"/>
      <c r="L109" s="420"/>
      <c r="M109" s="410"/>
      <c r="N109" s="411"/>
      <c r="O109" s="411"/>
      <c r="P109" s="412"/>
    </row>
    <row r="110" spans="1:16" ht="12.75" customHeight="1" x14ac:dyDescent="0.2">
      <c r="A110" s="1"/>
      <c r="B110" s="14"/>
      <c r="C110" s="4" t="s">
        <v>107</v>
      </c>
      <c r="D110" s="5"/>
      <c r="E110" s="5"/>
      <c r="F110" s="1"/>
      <c r="G110" s="1"/>
      <c r="H110" s="1"/>
      <c r="I110" s="1"/>
      <c r="J110" s="1"/>
      <c r="K110" s="1"/>
      <c r="L110" s="1"/>
      <c r="M110" s="443"/>
      <c r="N110" s="414"/>
      <c r="O110" s="414"/>
      <c r="P110" s="415"/>
    </row>
    <row r="111" spans="1:16" ht="22.5" x14ac:dyDescent="0.2">
      <c r="A111" s="7">
        <v>1</v>
      </c>
      <c r="B111" s="8"/>
      <c r="C111" s="46" t="s">
        <v>108</v>
      </c>
      <c r="D111" s="13">
        <v>37330</v>
      </c>
      <c r="E111" s="13">
        <v>37330</v>
      </c>
      <c r="F111" s="1"/>
      <c r="G111" s="1">
        <v>1</v>
      </c>
      <c r="H111" s="1"/>
      <c r="I111" s="1"/>
      <c r="J111" s="1">
        <v>87</v>
      </c>
      <c r="K111" s="1" t="s">
        <v>30</v>
      </c>
      <c r="L111" s="1" t="s">
        <v>31</v>
      </c>
      <c r="M111" s="444" t="s">
        <v>91</v>
      </c>
      <c r="N111" s="414"/>
      <c r="O111" s="414"/>
      <c r="P111" s="415"/>
    </row>
    <row r="112" spans="1:16" ht="12.75" customHeight="1" x14ac:dyDescent="0.2">
      <c r="A112" s="7"/>
      <c r="B112" s="48"/>
      <c r="C112" s="4" t="s">
        <v>109</v>
      </c>
      <c r="D112" s="5"/>
      <c r="E112" s="5"/>
      <c r="F112" s="1"/>
      <c r="G112" s="1"/>
      <c r="H112" s="1"/>
      <c r="I112" s="1"/>
      <c r="J112" s="1"/>
      <c r="K112" s="1"/>
      <c r="L112" s="1"/>
      <c r="M112" s="425" t="s">
        <v>110</v>
      </c>
      <c r="N112" s="405"/>
      <c r="O112" s="405"/>
      <c r="P112" s="406"/>
    </row>
    <row r="113" spans="1:16" ht="12.75" customHeight="1" x14ac:dyDescent="0.2">
      <c r="A113" s="7">
        <v>1</v>
      </c>
      <c r="B113" s="14"/>
      <c r="C113" s="9" t="s">
        <v>111</v>
      </c>
      <c r="D113" s="13">
        <v>36278</v>
      </c>
      <c r="E113" s="13">
        <v>36447</v>
      </c>
      <c r="F113" s="1"/>
      <c r="G113" s="1">
        <v>2</v>
      </c>
      <c r="H113" s="1"/>
      <c r="I113" s="1"/>
      <c r="J113" s="1">
        <v>155</v>
      </c>
      <c r="K113" s="1" t="s">
        <v>30</v>
      </c>
      <c r="L113" s="1" t="s">
        <v>31</v>
      </c>
      <c r="M113" s="407"/>
      <c r="N113" s="408"/>
      <c r="O113" s="408"/>
      <c r="P113" s="409"/>
    </row>
    <row r="114" spans="1:16" ht="12.75" customHeight="1" x14ac:dyDescent="0.2">
      <c r="A114" s="7">
        <v>2</v>
      </c>
      <c r="B114" s="14"/>
      <c r="C114" s="9" t="s">
        <v>112</v>
      </c>
      <c r="D114" s="13">
        <v>36559</v>
      </c>
      <c r="E114" s="13">
        <v>36854</v>
      </c>
      <c r="F114" s="1"/>
      <c r="G114" s="1"/>
      <c r="H114" s="1"/>
      <c r="I114" s="1"/>
      <c r="J114" s="1">
        <v>113</v>
      </c>
      <c r="K114" s="1" t="s">
        <v>30</v>
      </c>
      <c r="L114" s="1" t="s">
        <v>31</v>
      </c>
      <c r="M114" s="407"/>
      <c r="N114" s="408"/>
      <c r="O114" s="408"/>
      <c r="P114" s="409"/>
    </row>
    <row r="115" spans="1:16" ht="12.75" customHeight="1" x14ac:dyDescent="0.2">
      <c r="A115" s="7"/>
      <c r="B115" s="14"/>
      <c r="C115" s="4" t="s">
        <v>113</v>
      </c>
      <c r="D115" s="5"/>
      <c r="E115" s="5"/>
      <c r="F115" s="1"/>
      <c r="G115" s="1"/>
      <c r="H115" s="1"/>
      <c r="I115" s="1"/>
      <c r="J115" s="1"/>
      <c r="K115" s="1"/>
      <c r="L115" s="1"/>
      <c r="M115" s="407"/>
      <c r="N115" s="408"/>
      <c r="O115" s="408"/>
      <c r="P115" s="409"/>
    </row>
    <row r="116" spans="1:16" ht="12.75" customHeight="1" x14ac:dyDescent="0.2">
      <c r="A116" s="7">
        <v>1</v>
      </c>
      <c r="B116" s="14"/>
      <c r="C116" s="2" t="s">
        <v>114</v>
      </c>
      <c r="D116" s="13">
        <v>35842</v>
      </c>
      <c r="E116" s="13">
        <v>35905</v>
      </c>
      <c r="F116" s="1"/>
      <c r="G116" s="1">
        <v>4</v>
      </c>
      <c r="H116" s="1"/>
      <c r="I116" s="1"/>
      <c r="J116" s="1">
        <v>180</v>
      </c>
      <c r="K116" s="1" t="s">
        <v>30</v>
      </c>
      <c r="L116" s="1" t="s">
        <v>31</v>
      </c>
      <c r="M116" s="407"/>
      <c r="N116" s="408"/>
      <c r="O116" s="408"/>
      <c r="P116" s="409"/>
    </row>
    <row r="117" spans="1:16" ht="12.75" customHeight="1" x14ac:dyDescent="0.2">
      <c r="A117" s="7">
        <v>2</v>
      </c>
      <c r="B117" s="14"/>
      <c r="C117" s="2" t="s">
        <v>114</v>
      </c>
      <c r="D117" s="13">
        <v>35907</v>
      </c>
      <c r="E117" s="13">
        <v>36133</v>
      </c>
      <c r="F117" s="1"/>
      <c r="G117" s="1"/>
      <c r="H117" s="1"/>
      <c r="I117" s="1"/>
      <c r="J117" s="1">
        <v>169</v>
      </c>
      <c r="K117" s="1" t="s">
        <v>30</v>
      </c>
      <c r="L117" s="1" t="s">
        <v>31</v>
      </c>
      <c r="M117" s="407"/>
      <c r="N117" s="408"/>
      <c r="O117" s="408"/>
      <c r="P117" s="409"/>
    </row>
    <row r="118" spans="1:16" ht="12.75" customHeight="1" x14ac:dyDescent="0.2">
      <c r="A118" s="7">
        <v>3</v>
      </c>
      <c r="B118" s="14"/>
      <c r="C118" s="2" t="s">
        <v>114</v>
      </c>
      <c r="D118" s="13">
        <v>36167</v>
      </c>
      <c r="E118" s="13">
        <v>36850</v>
      </c>
      <c r="F118" s="1"/>
      <c r="G118" s="1"/>
      <c r="H118" s="1"/>
      <c r="I118" s="1"/>
      <c r="J118" s="1">
        <v>220</v>
      </c>
      <c r="K118" s="1" t="s">
        <v>30</v>
      </c>
      <c r="L118" s="1" t="s">
        <v>31</v>
      </c>
      <c r="M118" s="407"/>
      <c r="N118" s="408"/>
      <c r="O118" s="408"/>
      <c r="P118" s="409"/>
    </row>
    <row r="119" spans="1:16" ht="12.75" customHeight="1" x14ac:dyDescent="0.2">
      <c r="A119" s="7">
        <v>4</v>
      </c>
      <c r="B119" s="14"/>
      <c r="C119" s="2" t="s">
        <v>114</v>
      </c>
      <c r="D119" s="13">
        <v>36941</v>
      </c>
      <c r="E119" s="13">
        <v>37484</v>
      </c>
      <c r="F119" s="1"/>
      <c r="G119" s="1"/>
      <c r="H119" s="1"/>
      <c r="I119" s="1"/>
      <c r="J119" s="1">
        <v>96</v>
      </c>
      <c r="K119" s="1" t="s">
        <v>30</v>
      </c>
      <c r="L119" s="1" t="s">
        <v>31</v>
      </c>
      <c r="M119" s="407"/>
      <c r="N119" s="408"/>
      <c r="O119" s="408"/>
      <c r="P119" s="409"/>
    </row>
    <row r="120" spans="1:16" ht="12.75" customHeight="1" x14ac:dyDescent="0.2">
      <c r="A120" s="49"/>
      <c r="B120" s="50"/>
      <c r="C120" s="51" t="s">
        <v>115</v>
      </c>
      <c r="D120" s="52"/>
      <c r="E120" s="52"/>
      <c r="F120" s="49"/>
      <c r="G120" s="49"/>
      <c r="H120" s="49"/>
      <c r="I120" s="49"/>
      <c r="J120" s="49"/>
      <c r="K120" s="49"/>
      <c r="L120" s="49"/>
      <c r="M120" s="407"/>
      <c r="N120" s="408"/>
      <c r="O120" s="408"/>
      <c r="P120" s="409"/>
    </row>
    <row r="121" spans="1:16" ht="12.75" customHeight="1" x14ac:dyDescent="0.2">
      <c r="A121" s="7">
        <v>1</v>
      </c>
      <c r="B121" s="14"/>
      <c r="C121" s="9" t="s">
        <v>116</v>
      </c>
      <c r="D121" s="13">
        <v>35289</v>
      </c>
      <c r="E121" s="13">
        <v>35811</v>
      </c>
      <c r="F121" s="1"/>
      <c r="G121" s="1">
        <v>1</v>
      </c>
      <c r="H121" s="1"/>
      <c r="I121" s="1"/>
      <c r="J121" s="1">
        <v>114</v>
      </c>
      <c r="K121" s="1" t="s">
        <v>30</v>
      </c>
      <c r="L121" s="1" t="s">
        <v>31</v>
      </c>
      <c r="M121" s="410"/>
      <c r="N121" s="411"/>
      <c r="O121" s="411"/>
      <c r="P121" s="412"/>
    </row>
    <row r="122" spans="1:16" ht="12.75" customHeight="1" x14ac:dyDescent="0.2">
      <c r="A122" s="7"/>
      <c r="B122" s="14"/>
      <c r="C122" s="9"/>
      <c r="D122" s="13"/>
      <c r="E122" s="13"/>
      <c r="F122" s="1"/>
      <c r="G122" s="1"/>
      <c r="H122" s="1"/>
      <c r="I122" s="1"/>
      <c r="J122" s="1"/>
      <c r="K122" s="1"/>
      <c r="L122" s="1"/>
      <c r="M122" s="47"/>
      <c r="N122" s="53"/>
      <c r="O122" s="53"/>
      <c r="P122" s="54"/>
    </row>
    <row r="123" spans="1:16" ht="12.75" customHeight="1" x14ac:dyDescent="0.2">
      <c r="A123" s="433"/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5"/>
    </row>
    <row r="124" spans="1:16" ht="12.75" customHeight="1" x14ac:dyDescent="0.2">
      <c r="A124" s="454"/>
      <c r="B124" s="406"/>
      <c r="C124" s="439" t="s">
        <v>117</v>
      </c>
      <c r="D124" s="414"/>
      <c r="E124" s="414"/>
      <c r="F124" s="414"/>
      <c r="G124" s="414"/>
      <c r="H124" s="414"/>
      <c r="I124" s="414"/>
      <c r="J124" s="414"/>
      <c r="K124" s="414"/>
      <c r="L124" s="415"/>
      <c r="M124" s="440" t="s">
        <v>118</v>
      </c>
      <c r="N124" s="414"/>
      <c r="O124" s="414"/>
      <c r="P124" s="415"/>
    </row>
    <row r="125" spans="1:16" ht="12.75" customHeight="1" x14ac:dyDescent="0.2">
      <c r="A125" s="407"/>
      <c r="B125" s="409"/>
      <c r="C125" s="439" t="s">
        <v>119</v>
      </c>
      <c r="D125" s="414"/>
      <c r="E125" s="414"/>
      <c r="F125" s="414"/>
      <c r="G125" s="414"/>
      <c r="H125" s="414"/>
      <c r="I125" s="414"/>
      <c r="J125" s="414"/>
      <c r="K125" s="414"/>
      <c r="L125" s="415"/>
      <c r="M125" s="440" t="s">
        <v>120</v>
      </c>
      <c r="N125" s="414"/>
      <c r="O125" s="414"/>
      <c r="P125" s="415"/>
    </row>
    <row r="126" spans="1:16" ht="12.75" customHeight="1" x14ac:dyDescent="0.2">
      <c r="A126" s="407"/>
      <c r="B126" s="409"/>
      <c r="C126" s="441" t="s">
        <v>121</v>
      </c>
      <c r="D126" s="405"/>
      <c r="E126" s="405"/>
      <c r="F126" s="405"/>
      <c r="G126" s="405"/>
      <c r="H126" s="405"/>
      <c r="I126" s="405"/>
      <c r="J126" s="405"/>
      <c r="K126" s="405"/>
      <c r="L126" s="406"/>
      <c r="M126" s="442" t="s">
        <v>3</v>
      </c>
      <c r="N126" s="414"/>
      <c r="O126" s="414"/>
      <c r="P126" s="415"/>
    </row>
    <row r="127" spans="1:16" ht="12.75" customHeight="1" x14ac:dyDescent="0.2">
      <c r="A127" s="410"/>
      <c r="B127" s="412"/>
      <c r="C127" s="410"/>
      <c r="D127" s="411"/>
      <c r="E127" s="411"/>
      <c r="F127" s="411"/>
      <c r="G127" s="411"/>
      <c r="H127" s="411"/>
      <c r="I127" s="411"/>
      <c r="J127" s="411"/>
      <c r="K127" s="411"/>
      <c r="L127" s="412"/>
      <c r="M127" s="442" t="s">
        <v>122</v>
      </c>
      <c r="N127" s="414"/>
      <c r="O127" s="414"/>
      <c r="P127" s="415"/>
    </row>
    <row r="128" spans="1:16" ht="12.75" customHeight="1" x14ac:dyDescent="0.2">
      <c r="A128" s="445"/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5"/>
    </row>
    <row r="129" spans="1:16" ht="12.75" customHeight="1" x14ac:dyDescent="0.2">
      <c r="A129" s="452" t="s">
        <v>123</v>
      </c>
      <c r="B129" s="414"/>
      <c r="C129" s="415"/>
      <c r="D129" s="452" t="s">
        <v>124</v>
      </c>
      <c r="E129" s="414"/>
      <c r="F129" s="414"/>
      <c r="G129" s="414"/>
      <c r="H129" s="414"/>
      <c r="I129" s="414"/>
      <c r="J129" s="414"/>
      <c r="K129" s="414"/>
      <c r="L129" s="415"/>
      <c r="M129" s="453" t="s">
        <v>6</v>
      </c>
      <c r="N129" s="414"/>
      <c r="O129" s="415"/>
      <c r="P129" s="447" t="s">
        <v>11</v>
      </c>
    </row>
    <row r="130" spans="1:16" ht="12.75" customHeight="1" x14ac:dyDescent="0.2">
      <c r="A130" s="452" t="s">
        <v>125</v>
      </c>
      <c r="B130" s="414"/>
      <c r="C130" s="415"/>
      <c r="D130" s="452" t="s">
        <v>126</v>
      </c>
      <c r="E130" s="414"/>
      <c r="F130" s="414"/>
      <c r="G130" s="414"/>
      <c r="H130" s="414"/>
      <c r="I130" s="414"/>
      <c r="J130" s="414"/>
      <c r="K130" s="414"/>
      <c r="L130" s="415"/>
      <c r="M130" s="55" t="s">
        <v>8</v>
      </c>
      <c r="N130" s="55" t="s">
        <v>9</v>
      </c>
      <c r="O130" s="55" t="s">
        <v>10</v>
      </c>
      <c r="P130" s="420"/>
    </row>
    <row r="131" spans="1:16" ht="12.75" customHeight="1" x14ac:dyDescent="0.2">
      <c r="A131" s="452" t="s">
        <v>127</v>
      </c>
      <c r="B131" s="414"/>
      <c r="C131" s="415"/>
      <c r="D131" s="452" t="s">
        <v>128</v>
      </c>
      <c r="E131" s="414"/>
      <c r="F131" s="414"/>
      <c r="G131" s="414"/>
      <c r="H131" s="414"/>
      <c r="I131" s="414"/>
      <c r="J131" s="414"/>
      <c r="K131" s="414"/>
      <c r="L131" s="415"/>
      <c r="M131" s="55">
        <v>13</v>
      </c>
      <c r="N131" s="55">
        <v>6</v>
      </c>
      <c r="O131" s="55">
        <v>2012</v>
      </c>
      <c r="P131" s="55"/>
    </row>
    <row r="132" spans="1:16" ht="12.75" customHeight="1" x14ac:dyDescent="0.2">
      <c r="A132" s="446" t="s">
        <v>12</v>
      </c>
      <c r="B132" s="447" t="s">
        <v>13</v>
      </c>
      <c r="C132" s="447" t="s">
        <v>14</v>
      </c>
      <c r="D132" s="453" t="s">
        <v>15</v>
      </c>
      <c r="E132" s="415"/>
      <c r="F132" s="453" t="s">
        <v>129</v>
      </c>
      <c r="G132" s="414"/>
      <c r="H132" s="414"/>
      <c r="I132" s="415"/>
      <c r="J132" s="446" t="s">
        <v>130</v>
      </c>
      <c r="K132" s="447" t="s">
        <v>18</v>
      </c>
      <c r="L132" s="446" t="s">
        <v>19</v>
      </c>
      <c r="M132" s="448" t="s">
        <v>20</v>
      </c>
      <c r="N132" s="405"/>
      <c r="O132" s="405"/>
      <c r="P132" s="406"/>
    </row>
    <row r="133" spans="1:16" ht="12.75" customHeight="1" x14ac:dyDescent="0.2">
      <c r="A133" s="420"/>
      <c r="B133" s="420"/>
      <c r="C133" s="420"/>
      <c r="D133" s="55" t="s">
        <v>21</v>
      </c>
      <c r="E133" s="55" t="s">
        <v>22</v>
      </c>
      <c r="F133" s="55" t="s">
        <v>131</v>
      </c>
      <c r="G133" s="55" t="s">
        <v>132</v>
      </c>
      <c r="H133" s="55" t="s">
        <v>133</v>
      </c>
      <c r="I133" s="55" t="s">
        <v>134</v>
      </c>
      <c r="J133" s="420"/>
      <c r="K133" s="420"/>
      <c r="L133" s="420"/>
      <c r="M133" s="449"/>
      <c r="N133" s="450"/>
      <c r="O133" s="450"/>
      <c r="P133" s="451"/>
    </row>
    <row r="134" spans="1:16" ht="12.75" customHeight="1" x14ac:dyDescent="0.2">
      <c r="A134" s="7">
        <v>1</v>
      </c>
      <c r="B134" s="7" t="s">
        <v>135</v>
      </c>
      <c r="C134" s="56" t="s">
        <v>136</v>
      </c>
      <c r="D134" s="41">
        <v>35796</v>
      </c>
      <c r="E134" s="41">
        <v>36130</v>
      </c>
      <c r="F134" s="32"/>
      <c r="G134" s="7"/>
      <c r="H134" s="7">
        <v>1</v>
      </c>
      <c r="I134" s="7"/>
      <c r="J134" s="7"/>
      <c r="K134" s="7"/>
      <c r="L134" s="30"/>
      <c r="M134" s="425" t="s">
        <v>137</v>
      </c>
      <c r="N134" s="405"/>
      <c r="O134" s="405"/>
      <c r="P134" s="406"/>
    </row>
    <row r="135" spans="1:16" ht="12.75" customHeight="1" x14ac:dyDescent="0.2">
      <c r="A135" s="7">
        <v>2</v>
      </c>
      <c r="B135" s="7" t="s">
        <v>135</v>
      </c>
      <c r="C135" s="56" t="s">
        <v>136</v>
      </c>
      <c r="D135" s="41">
        <v>36161</v>
      </c>
      <c r="E135" s="41">
        <v>36404</v>
      </c>
      <c r="F135" s="32"/>
      <c r="G135" s="7"/>
      <c r="H135" s="7">
        <v>2</v>
      </c>
      <c r="I135" s="7"/>
      <c r="J135" s="7"/>
      <c r="K135" s="7"/>
      <c r="L135" s="30"/>
      <c r="M135" s="407"/>
      <c r="N135" s="408"/>
      <c r="O135" s="408"/>
      <c r="P135" s="409"/>
    </row>
    <row r="136" spans="1:16" ht="12.75" customHeight="1" x14ac:dyDescent="0.2">
      <c r="A136" s="7">
        <v>3</v>
      </c>
      <c r="B136" s="7" t="s">
        <v>135</v>
      </c>
      <c r="C136" s="56" t="s">
        <v>136</v>
      </c>
      <c r="D136" s="41">
        <v>37622</v>
      </c>
      <c r="E136" s="41">
        <v>37956</v>
      </c>
      <c r="F136" s="32"/>
      <c r="G136" s="7"/>
      <c r="H136" s="7">
        <v>7</v>
      </c>
      <c r="I136" s="7"/>
      <c r="J136" s="7"/>
      <c r="K136" s="7"/>
      <c r="L136" s="30"/>
      <c r="M136" s="407"/>
      <c r="N136" s="408"/>
      <c r="O136" s="408"/>
      <c r="P136" s="409"/>
    </row>
    <row r="137" spans="1:16" ht="12.75" customHeight="1" x14ac:dyDescent="0.2">
      <c r="A137" s="7">
        <v>4</v>
      </c>
      <c r="B137" s="7" t="s">
        <v>135</v>
      </c>
      <c r="C137" s="56" t="s">
        <v>136</v>
      </c>
      <c r="D137" s="41">
        <v>37987</v>
      </c>
      <c r="E137" s="41">
        <v>38231</v>
      </c>
      <c r="F137" s="32"/>
      <c r="G137" s="7"/>
      <c r="H137" s="7">
        <v>11</v>
      </c>
      <c r="I137" s="7"/>
      <c r="J137" s="7"/>
      <c r="K137" s="7"/>
      <c r="L137" s="30"/>
      <c r="M137" s="410"/>
      <c r="N137" s="411"/>
      <c r="O137" s="411"/>
      <c r="P137" s="412"/>
    </row>
    <row r="138" spans="1:16" ht="12.75" customHeight="1" x14ac:dyDescent="0.2">
      <c r="A138" s="7">
        <v>5</v>
      </c>
      <c r="B138" s="7" t="s">
        <v>135</v>
      </c>
      <c r="C138" s="56" t="s">
        <v>136</v>
      </c>
      <c r="D138" s="41">
        <v>38412</v>
      </c>
      <c r="E138" s="41">
        <v>38687</v>
      </c>
      <c r="F138" s="32"/>
      <c r="G138" s="7"/>
      <c r="H138" s="7">
        <v>23</v>
      </c>
      <c r="I138" s="7"/>
      <c r="J138" s="7"/>
      <c r="K138" s="7"/>
      <c r="L138" s="30"/>
      <c r="M138" s="436" t="s">
        <v>138</v>
      </c>
      <c r="N138" s="405"/>
      <c r="O138" s="405"/>
      <c r="P138" s="406"/>
    </row>
    <row r="139" spans="1:16" ht="12.75" customHeight="1" x14ac:dyDescent="0.2">
      <c r="A139" s="7">
        <v>6</v>
      </c>
      <c r="B139" s="7" t="s">
        <v>135</v>
      </c>
      <c r="C139" s="56" t="s">
        <v>136</v>
      </c>
      <c r="D139" s="41">
        <v>38718</v>
      </c>
      <c r="E139" s="41">
        <v>39022</v>
      </c>
      <c r="F139" s="32"/>
      <c r="G139" s="7"/>
      <c r="H139" s="7">
        <v>20</v>
      </c>
      <c r="I139" s="7"/>
      <c r="J139" s="7"/>
      <c r="K139" s="7"/>
      <c r="L139" s="30"/>
      <c r="M139" s="407"/>
      <c r="N139" s="408"/>
      <c r="O139" s="408"/>
      <c r="P139" s="409"/>
    </row>
    <row r="140" spans="1:16" ht="12.75" customHeight="1" x14ac:dyDescent="0.2">
      <c r="A140" s="7">
        <v>7</v>
      </c>
      <c r="B140" s="7" t="s">
        <v>135</v>
      </c>
      <c r="C140" s="56" t="s">
        <v>136</v>
      </c>
      <c r="D140" s="41">
        <v>39142</v>
      </c>
      <c r="E140" s="41">
        <v>39387</v>
      </c>
      <c r="F140" s="32"/>
      <c r="G140" s="7"/>
      <c r="H140" s="7">
        <v>7</v>
      </c>
      <c r="I140" s="7"/>
      <c r="J140" s="7"/>
      <c r="K140" s="7"/>
      <c r="L140" s="7"/>
      <c r="M140" s="407"/>
      <c r="N140" s="408"/>
      <c r="O140" s="408"/>
      <c r="P140" s="409"/>
    </row>
    <row r="141" spans="1:16" ht="12.75" customHeight="1" x14ac:dyDescent="0.2">
      <c r="A141" s="7">
        <v>8</v>
      </c>
      <c r="B141" s="7" t="s">
        <v>135</v>
      </c>
      <c r="C141" s="56" t="s">
        <v>136</v>
      </c>
      <c r="D141" s="41">
        <v>39448</v>
      </c>
      <c r="E141" s="41">
        <v>39783</v>
      </c>
      <c r="F141" s="32"/>
      <c r="G141" s="7"/>
      <c r="H141" s="7">
        <v>6</v>
      </c>
      <c r="I141" s="7"/>
      <c r="J141" s="7"/>
      <c r="K141" s="7"/>
      <c r="L141" s="7"/>
      <c r="M141" s="407"/>
      <c r="N141" s="408"/>
      <c r="O141" s="408"/>
      <c r="P141" s="409"/>
    </row>
    <row r="142" spans="1:16" ht="12.75" customHeight="1" x14ac:dyDescent="0.2">
      <c r="A142" s="7">
        <v>9</v>
      </c>
      <c r="B142" s="7" t="s">
        <v>135</v>
      </c>
      <c r="C142" s="56" t="s">
        <v>136</v>
      </c>
      <c r="D142" s="41">
        <v>39814</v>
      </c>
      <c r="E142" s="41">
        <v>40148</v>
      </c>
      <c r="F142" s="32"/>
      <c r="G142" s="7"/>
      <c r="H142" s="7">
        <v>12</v>
      </c>
      <c r="I142" s="7"/>
      <c r="J142" s="7"/>
      <c r="K142" s="7"/>
      <c r="L142" s="7"/>
      <c r="M142" s="410"/>
      <c r="N142" s="411"/>
      <c r="O142" s="411"/>
      <c r="P142" s="412"/>
    </row>
    <row r="143" spans="1:16" ht="12.75" customHeight="1" x14ac:dyDescent="0.2">
      <c r="A143" s="7">
        <v>10</v>
      </c>
      <c r="B143" s="7" t="s">
        <v>139</v>
      </c>
      <c r="C143" s="56" t="s">
        <v>140</v>
      </c>
      <c r="D143" s="57">
        <v>38155</v>
      </c>
      <c r="E143" s="57">
        <v>41245</v>
      </c>
      <c r="F143" s="32"/>
      <c r="G143" s="7">
        <v>1</v>
      </c>
      <c r="H143" s="7"/>
      <c r="I143" s="7"/>
      <c r="J143" s="7"/>
      <c r="K143" s="7"/>
      <c r="L143" s="7"/>
      <c r="M143" s="425" t="s">
        <v>141</v>
      </c>
      <c r="N143" s="405"/>
      <c r="O143" s="405"/>
      <c r="P143" s="406"/>
    </row>
    <row r="144" spans="1:16" ht="12.75" customHeight="1" x14ac:dyDescent="0.2">
      <c r="A144" s="7">
        <v>11</v>
      </c>
      <c r="B144" s="7" t="s">
        <v>139</v>
      </c>
      <c r="C144" s="56" t="s">
        <v>140</v>
      </c>
      <c r="D144" s="57">
        <v>38443</v>
      </c>
      <c r="E144" s="57">
        <v>38733</v>
      </c>
      <c r="F144" s="32"/>
      <c r="G144" s="7">
        <v>1</v>
      </c>
      <c r="H144" s="7"/>
      <c r="I144" s="7"/>
      <c r="J144" s="7"/>
      <c r="K144" s="7"/>
      <c r="L144" s="7"/>
      <c r="M144" s="407"/>
      <c r="N144" s="408"/>
      <c r="O144" s="408"/>
      <c r="P144" s="409"/>
    </row>
    <row r="145" spans="1:16" ht="12.75" customHeight="1" x14ac:dyDescent="0.2">
      <c r="A145" s="7">
        <v>12</v>
      </c>
      <c r="B145" s="7" t="s">
        <v>139</v>
      </c>
      <c r="C145" s="56" t="s">
        <v>140</v>
      </c>
      <c r="D145" s="57">
        <v>38824</v>
      </c>
      <c r="E145" s="57">
        <v>39042</v>
      </c>
      <c r="F145" s="32"/>
      <c r="G145" s="7">
        <v>1</v>
      </c>
      <c r="H145" s="7"/>
      <c r="I145" s="7"/>
      <c r="J145" s="7"/>
      <c r="K145" s="7"/>
      <c r="L145" s="7"/>
      <c r="M145" s="407"/>
      <c r="N145" s="408"/>
      <c r="O145" s="408"/>
      <c r="P145" s="409"/>
    </row>
    <row r="146" spans="1:16" ht="12.75" customHeight="1" x14ac:dyDescent="0.2">
      <c r="A146" s="7">
        <v>13</v>
      </c>
      <c r="B146" s="7" t="s">
        <v>139</v>
      </c>
      <c r="C146" s="56" t="s">
        <v>140</v>
      </c>
      <c r="D146" s="57">
        <v>39100</v>
      </c>
      <c r="E146" s="57">
        <v>39361</v>
      </c>
      <c r="F146" s="32"/>
      <c r="G146" s="7">
        <v>1</v>
      </c>
      <c r="H146" s="7"/>
      <c r="I146" s="7"/>
      <c r="J146" s="7"/>
      <c r="K146" s="7"/>
      <c r="L146" s="7"/>
      <c r="M146" s="407"/>
      <c r="N146" s="408"/>
      <c r="O146" s="408"/>
      <c r="P146" s="409"/>
    </row>
    <row r="147" spans="1:16" ht="12.75" customHeight="1" x14ac:dyDescent="0.2">
      <c r="A147" s="7">
        <v>14</v>
      </c>
      <c r="B147" s="7" t="s">
        <v>139</v>
      </c>
      <c r="C147" s="56" t="s">
        <v>140</v>
      </c>
      <c r="D147" s="57">
        <v>39468</v>
      </c>
      <c r="E147" s="57">
        <v>39701</v>
      </c>
      <c r="F147" s="32"/>
      <c r="G147" s="58" t="s">
        <v>142</v>
      </c>
      <c r="H147" s="7"/>
      <c r="I147" s="7"/>
      <c r="J147" s="7"/>
      <c r="K147" s="7"/>
      <c r="L147" s="7"/>
      <c r="M147" s="407"/>
      <c r="N147" s="408"/>
      <c r="O147" s="408"/>
      <c r="P147" s="409"/>
    </row>
    <row r="148" spans="1:16" ht="12.75" customHeight="1" x14ac:dyDescent="0.2">
      <c r="A148" s="7">
        <v>15</v>
      </c>
      <c r="B148" s="7" t="s">
        <v>143</v>
      </c>
      <c r="C148" s="56" t="s">
        <v>140</v>
      </c>
      <c r="D148" s="57">
        <v>39686</v>
      </c>
      <c r="E148" s="57">
        <v>39811</v>
      </c>
      <c r="F148" s="32"/>
      <c r="G148" s="58" t="s">
        <v>144</v>
      </c>
      <c r="H148" s="7"/>
      <c r="I148" s="7"/>
      <c r="J148" s="7"/>
      <c r="K148" s="7"/>
      <c r="L148" s="7"/>
      <c r="M148" s="410"/>
      <c r="N148" s="411"/>
      <c r="O148" s="411"/>
      <c r="P148" s="412"/>
    </row>
    <row r="149" spans="1:16" ht="12.75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1:16" ht="12.75" customHeight="1" x14ac:dyDescent="0.2">
      <c r="A150" s="455" t="s">
        <v>145</v>
      </c>
      <c r="B150" s="415"/>
      <c r="C150" s="423" t="s">
        <v>146</v>
      </c>
      <c r="D150" s="414"/>
      <c r="E150" s="415"/>
      <c r="F150" s="455" t="s">
        <v>147</v>
      </c>
      <c r="G150" s="414"/>
      <c r="H150" s="415"/>
      <c r="I150" s="423" t="s">
        <v>148</v>
      </c>
      <c r="J150" s="414"/>
      <c r="K150" s="414"/>
      <c r="L150" s="415"/>
      <c r="M150" s="11"/>
      <c r="N150" s="11"/>
      <c r="O150" s="11"/>
      <c r="P150" s="11"/>
    </row>
    <row r="151" spans="1:16" ht="12.75" customHeight="1" x14ac:dyDescent="0.2">
      <c r="A151" s="455" t="s">
        <v>149</v>
      </c>
      <c r="B151" s="415"/>
      <c r="C151" s="423" t="s">
        <v>146</v>
      </c>
      <c r="D151" s="414"/>
      <c r="E151" s="415"/>
      <c r="F151" s="455" t="s">
        <v>149</v>
      </c>
      <c r="G151" s="414"/>
      <c r="H151" s="415"/>
      <c r="I151" s="423"/>
      <c r="J151" s="414"/>
      <c r="K151" s="414"/>
      <c r="L151" s="415"/>
      <c r="M151" s="11"/>
      <c r="N151" s="11"/>
      <c r="O151" s="11"/>
      <c r="P151" s="11"/>
    </row>
    <row r="152" spans="1:16" ht="12.75" customHeight="1" x14ac:dyDescent="0.2">
      <c r="A152" s="455" t="s">
        <v>150</v>
      </c>
      <c r="B152" s="415"/>
      <c r="C152" s="423" t="s">
        <v>151</v>
      </c>
      <c r="D152" s="414"/>
      <c r="E152" s="415"/>
      <c r="F152" s="455" t="s">
        <v>150</v>
      </c>
      <c r="G152" s="414"/>
      <c r="H152" s="415"/>
      <c r="I152" s="423" t="s">
        <v>152</v>
      </c>
      <c r="J152" s="414"/>
      <c r="K152" s="414"/>
      <c r="L152" s="415"/>
      <c r="M152" s="11"/>
      <c r="N152" s="11"/>
      <c r="O152" s="11"/>
      <c r="P152" s="11"/>
    </row>
    <row r="153" spans="1:16" ht="12.75" customHeight="1" x14ac:dyDescent="0.2">
      <c r="A153" s="455" t="s">
        <v>153</v>
      </c>
      <c r="B153" s="415"/>
      <c r="C153" s="423" t="s">
        <v>154</v>
      </c>
      <c r="D153" s="414"/>
      <c r="E153" s="415"/>
      <c r="F153" s="455" t="s">
        <v>153</v>
      </c>
      <c r="G153" s="414"/>
      <c r="H153" s="415"/>
      <c r="I153" s="459">
        <v>41080</v>
      </c>
      <c r="J153" s="414"/>
      <c r="K153" s="414"/>
      <c r="L153" s="415"/>
      <c r="M153" s="11"/>
      <c r="N153" s="11"/>
      <c r="O153" s="11"/>
      <c r="P153" s="11"/>
    </row>
    <row r="154" spans="1:16" ht="12.75" customHeight="1" x14ac:dyDescent="0.2">
      <c r="A154" s="59" t="s">
        <v>155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1:16" ht="12.75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1:16" ht="12.7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1:16" ht="12.75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1:16" ht="12.75" customHeight="1" x14ac:dyDescent="0.2">
      <c r="A158" s="454"/>
      <c r="B158" s="406"/>
      <c r="C158" s="439" t="s">
        <v>117</v>
      </c>
      <c r="D158" s="414"/>
      <c r="E158" s="414"/>
      <c r="F158" s="414"/>
      <c r="G158" s="414"/>
      <c r="H158" s="414"/>
      <c r="I158" s="414"/>
      <c r="J158" s="414"/>
      <c r="K158" s="414"/>
      <c r="L158" s="415"/>
      <c r="M158" s="440" t="s">
        <v>118</v>
      </c>
      <c r="N158" s="414"/>
      <c r="O158" s="414"/>
      <c r="P158" s="415"/>
    </row>
    <row r="159" spans="1:16" ht="12.75" customHeight="1" x14ac:dyDescent="0.2">
      <c r="A159" s="407"/>
      <c r="B159" s="409"/>
      <c r="C159" s="439" t="s">
        <v>119</v>
      </c>
      <c r="D159" s="414"/>
      <c r="E159" s="414"/>
      <c r="F159" s="414"/>
      <c r="G159" s="414"/>
      <c r="H159" s="414"/>
      <c r="I159" s="414"/>
      <c r="J159" s="414"/>
      <c r="K159" s="414"/>
      <c r="L159" s="415"/>
      <c r="M159" s="440" t="s">
        <v>120</v>
      </c>
      <c r="N159" s="414"/>
      <c r="O159" s="414"/>
      <c r="P159" s="415"/>
    </row>
    <row r="160" spans="1:16" ht="12.75" customHeight="1" x14ac:dyDescent="0.2">
      <c r="A160" s="407"/>
      <c r="B160" s="409"/>
      <c r="C160" s="441" t="s">
        <v>121</v>
      </c>
      <c r="D160" s="405"/>
      <c r="E160" s="405"/>
      <c r="F160" s="405"/>
      <c r="G160" s="405"/>
      <c r="H160" s="405"/>
      <c r="I160" s="405"/>
      <c r="J160" s="405"/>
      <c r="K160" s="405"/>
      <c r="L160" s="406"/>
      <c r="M160" s="442" t="s">
        <v>3</v>
      </c>
      <c r="N160" s="414"/>
      <c r="O160" s="414"/>
      <c r="P160" s="415"/>
    </row>
    <row r="161" spans="1:16" ht="12.75" customHeight="1" x14ac:dyDescent="0.2">
      <c r="A161" s="410"/>
      <c r="B161" s="412"/>
      <c r="C161" s="410"/>
      <c r="D161" s="411"/>
      <c r="E161" s="411"/>
      <c r="F161" s="411"/>
      <c r="G161" s="411"/>
      <c r="H161" s="411"/>
      <c r="I161" s="411"/>
      <c r="J161" s="411"/>
      <c r="K161" s="411"/>
      <c r="L161" s="412"/>
      <c r="M161" s="442" t="s">
        <v>122</v>
      </c>
      <c r="N161" s="414"/>
      <c r="O161" s="414"/>
      <c r="P161" s="415"/>
    </row>
    <row r="162" spans="1:16" ht="12.75" customHeight="1" x14ac:dyDescent="0.2">
      <c r="A162" s="445"/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5"/>
    </row>
    <row r="163" spans="1:16" ht="12.75" customHeight="1" x14ac:dyDescent="0.2">
      <c r="A163" s="452" t="s">
        <v>123</v>
      </c>
      <c r="B163" s="414"/>
      <c r="C163" s="415"/>
      <c r="D163" s="452" t="s">
        <v>124</v>
      </c>
      <c r="E163" s="414"/>
      <c r="F163" s="414"/>
      <c r="G163" s="414"/>
      <c r="H163" s="414"/>
      <c r="I163" s="414"/>
      <c r="J163" s="414"/>
      <c r="K163" s="414"/>
      <c r="L163" s="415"/>
      <c r="M163" s="453" t="s">
        <v>6</v>
      </c>
      <c r="N163" s="414"/>
      <c r="O163" s="415"/>
      <c r="P163" s="447" t="s">
        <v>11</v>
      </c>
    </row>
    <row r="164" spans="1:16" ht="12.75" customHeight="1" x14ac:dyDescent="0.2">
      <c r="A164" s="452" t="s">
        <v>125</v>
      </c>
      <c r="B164" s="414"/>
      <c r="C164" s="415"/>
      <c r="D164" s="452" t="s">
        <v>126</v>
      </c>
      <c r="E164" s="414"/>
      <c r="F164" s="414"/>
      <c r="G164" s="414"/>
      <c r="H164" s="414"/>
      <c r="I164" s="414"/>
      <c r="J164" s="414"/>
      <c r="K164" s="414"/>
      <c r="L164" s="415"/>
      <c r="M164" s="55" t="s">
        <v>8</v>
      </c>
      <c r="N164" s="55" t="s">
        <v>9</v>
      </c>
      <c r="O164" s="55" t="s">
        <v>10</v>
      </c>
      <c r="P164" s="420"/>
    </row>
    <row r="165" spans="1:16" ht="12.75" customHeight="1" x14ac:dyDescent="0.2">
      <c r="A165" s="452" t="s">
        <v>127</v>
      </c>
      <c r="B165" s="414"/>
      <c r="C165" s="415"/>
      <c r="D165" s="452" t="s">
        <v>128</v>
      </c>
      <c r="E165" s="414"/>
      <c r="F165" s="414"/>
      <c r="G165" s="414"/>
      <c r="H165" s="414"/>
      <c r="I165" s="414"/>
      <c r="J165" s="414"/>
      <c r="K165" s="414"/>
      <c r="L165" s="415"/>
      <c r="M165" s="55">
        <v>13</v>
      </c>
      <c r="N165" s="55">
        <v>6</v>
      </c>
      <c r="O165" s="55">
        <v>2012</v>
      </c>
      <c r="P165" s="55"/>
    </row>
    <row r="166" spans="1:16" ht="12.75" customHeight="1" x14ac:dyDescent="0.2">
      <c r="A166" s="446" t="s">
        <v>12</v>
      </c>
      <c r="B166" s="447" t="s">
        <v>13</v>
      </c>
      <c r="C166" s="447" t="s">
        <v>14</v>
      </c>
      <c r="D166" s="453" t="s">
        <v>15</v>
      </c>
      <c r="E166" s="415"/>
      <c r="F166" s="453" t="s">
        <v>129</v>
      </c>
      <c r="G166" s="414"/>
      <c r="H166" s="414"/>
      <c r="I166" s="415"/>
      <c r="J166" s="446" t="s">
        <v>130</v>
      </c>
      <c r="K166" s="447" t="s">
        <v>18</v>
      </c>
      <c r="L166" s="446" t="s">
        <v>19</v>
      </c>
      <c r="M166" s="448" t="s">
        <v>20</v>
      </c>
      <c r="N166" s="405"/>
      <c r="O166" s="405"/>
      <c r="P166" s="406"/>
    </row>
    <row r="167" spans="1:16" ht="12.75" customHeight="1" x14ac:dyDescent="0.2">
      <c r="A167" s="420"/>
      <c r="B167" s="420"/>
      <c r="C167" s="420"/>
      <c r="D167" s="55" t="s">
        <v>21</v>
      </c>
      <c r="E167" s="55" t="s">
        <v>22</v>
      </c>
      <c r="F167" s="55" t="s">
        <v>131</v>
      </c>
      <c r="G167" s="55" t="s">
        <v>132</v>
      </c>
      <c r="H167" s="55" t="s">
        <v>133</v>
      </c>
      <c r="I167" s="55" t="s">
        <v>134</v>
      </c>
      <c r="J167" s="420"/>
      <c r="K167" s="420"/>
      <c r="L167" s="420"/>
      <c r="M167" s="449"/>
      <c r="N167" s="450"/>
      <c r="O167" s="450"/>
      <c r="P167" s="451"/>
    </row>
    <row r="168" spans="1:16" ht="12.75" customHeight="1" x14ac:dyDescent="0.2">
      <c r="A168" s="7">
        <v>1</v>
      </c>
      <c r="B168" s="7" t="s">
        <v>139</v>
      </c>
      <c r="C168" s="56" t="s">
        <v>140</v>
      </c>
      <c r="D168" s="41" t="s">
        <v>156</v>
      </c>
      <c r="E168" s="41" t="s">
        <v>157</v>
      </c>
      <c r="F168" s="32"/>
      <c r="G168" s="7">
        <v>1</v>
      </c>
      <c r="H168" s="7"/>
      <c r="I168" s="7"/>
      <c r="J168" s="7">
        <v>200</v>
      </c>
      <c r="K168" s="7" t="s">
        <v>30</v>
      </c>
      <c r="L168" s="30" t="s">
        <v>31</v>
      </c>
      <c r="M168" s="425" t="s">
        <v>158</v>
      </c>
      <c r="N168" s="405"/>
      <c r="O168" s="405"/>
      <c r="P168" s="406"/>
    </row>
    <row r="169" spans="1:16" ht="12.75" customHeight="1" x14ac:dyDescent="0.2">
      <c r="A169" s="7"/>
      <c r="B169" s="7" t="s">
        <v>139</v>
      </c>
      <c r="C169" s="56" t="s">
        <v>140</v>
      </c>
      <c r="D169" s="41" t="s">
        <v>157</v>
      </c>
      <c r="E169" s="41" t="s">
        <v>159</v>
      </c>
      <c r="F169" s="32"/>
      <c r="G169" s="7">
        <v>2</v>
      </c>
      <c r="H169" s="7"/>
      <c r="I169" s="7"/>
      <c r="J169" s="7">
        <v>195</v>
      </c>
      <c r="K169" s="7" t="s">
        <v>30</v>
      </c>
      <c r="L169" s="30" t="s">
        <v>31</v>
      </c>
      <c r="M169" s="407"/>
      <c r="N169" s="408"/>
      <c r="O169" s="408"/>
      <c r="P169" s="409"/>
    </row>
    <row r="170" spans="1:16" ht="12.75" customHeight="1" x14ac:dyDescent="0.2">
      <c r="A170" s="7"/>
      <c r="B170" s="7"/>
      <c r="C170" s="56"/>
      <c r="D170" s="41"/>
      <c r="E170" s="41"/>
      <c r="F170" s="32"/>
      <c r="G170" s="7"/>
      <c r="H170" s="7"/>
      <c r="I170" s="7"/>
      <c r="J170" s="7"/>
      <c r="K170" s="7"/>
      <c r="L170" s="30"/>
      <c r="M170" s="407"/>
      <c r="N170" s="408"/>
      <c r="O170" s="408"/>
      <c r="P170" s="409"/>
    </row>
    <row r="171" spans="1:16" ht="12.75" customHeight="1" x14ac:dyDescent="0.2">
      <c r="A171" s="7"/>
      <c r="B171" s="7"/>
      <c r="C171" s="56"/>
      <c r="D171" s="41"/>
      <c r="E171" s="41"/>
      <c r="F171" s="32"/>
      <c r="G171" s="7"/>
      <c r="H171" s="7"/>
      <c r="I171" s="7"/>
      <c r="J171" s="7"/>
      <c r="K171" s="7"/>
      <c r="L171" s="30"/>
      <c r="M171" s="410"/>
      <c r="N171" s="411"/>
      <c r="O171" s="411"/>
      <c r="P171" s="412"/>
    </row>
    <row r="172" spans="1:16" ht="12.75" customHeight="1" x14ac:dyDescent="0.2">
      <c r="A172" s="7"/>
      <c r="B172" s="7"/>
      <c r="C172" s="56"/>
      <c r="D172" s="41"/>
      <c r="E172" s="41"/>
      <c r="F172" s="32"/>
      <c r="G172" s="7"/>
      <c r="H172" s="7"/>
      <c r="I172" s="7"/>
      <c r="J172" s="7"/>
      <c r="K172" s="7"/>
      <c r="L172" s="30"/>
      <c r="M172" s="60"/>
      <c r="N172" s="61"/>
      <c r="O172" s="61"/>
      <c r="P172" s="62"/>
    </row>
    <row r="173" spans="1:16" ht="12.75" customHeight="1" x14ac:dyDescent="0.2">
      <c r="A173" s="7"/>
      <c r="B173" s="7"/>
      <c r="C173" s="56"/>
      <c r="D173" s="41"/>
      <c r="E173" s="41"/>
      <c r="F173" s="32"/>
      <c r="G173" s="7"/>
      <c r="H173" s="7"/>
      <c r="I173" s="7"/>
      <c r="J173" s="7"/>
      <c r="K173" s="7"/>
      <c r="L173" s="30"/>
      <c r="M173" s="63"/>
      <c r="N173" s="64"/>
      <c r="O173" s="64"/>
      <c r="P173" s="65"/>
    </row>
    <row r="174" spans="1:16" ht="12.75" customHeight="1" x14ac:dyDescent="0.2">
      <c r="A174" s="7"/>
      <c r="B174" s="7"/>
      <c r="C174" s="56"/>
      <c r="D174" s="41"/>
      <c r="E174" s="41"/>
      <c r="F174" s="32"/>
      <c r="G174" s="7"/>
      <c r="H174" s="7"/>
      <c r="I174" s="7"/>
      <c r="J174" s="7"/>
      <c r="K174" s="7"/>
      <c r="L174" s="7"/>
      <c r="M174" s="63"/>
      <c r="N174" s="64"/>
      <c r="O174" s="64"/>
      <c r="P174" s="65"/>
    </row>
    <row r="175" spans="1:16" ht="12.75" customHeight="1" x14ac:dyDescent="0.2">
      <c r="A175" s="7"/>
      <c r="B175" s="7"/>
      <c r="C175" s="56"/>
      <c r="D175" s="41"/>
      <c r="E175" s="41"/>
      <c r="F175" s="32"/>
      <c r="G175" s="7"/>
      <c r="H175" s="7"/>
      <c r="I175" s="7"/>
      <c r="J175" s="7"/>
      <c r="K175" s="7"/>
      <c r="L175" s="7"/>
      <c r="M175" s="63"/>
      <c r="N175" s="64"/>
      <c r="O175" s="64"/>
      <c r="P175" s="65"/>
    </row>
    <row r="176" spans="1:16" ht="12.75" customHeight="1" x14ac:dyDescent="0.2">
      <c r="A176" s="7"/>
      <c r="B176" s="7"/>
      <c r="C176" s="56"/>
      <c r="D176" s="41"/>
      <c r="E176" s="41"/>
      <c r="F176" s="32"/>
      <c r="G176" s="7"/>
      <c r="H176" s="7"/>
      <c r="I176" s="7"/>
      <c r="J176" s="7"/>
      <c r="K176" s="7"/>
      <c r="L176" s="7"/>
      <c r="M176" s="63"/>
      <c r="N176" s="64"/>
      <c r="O176" s="64"/>
      <c r="P176" s="65"/>
    </row>
    <row r="177" spans="1:16" ht="12.75" customHeight="1" x14ac:dyDescent="0.2">
      <c r="A177" s="7"/>
      <c r="B177" s="7"/>
      <c r="C177" s="56"/>
      <c r="D177" s="57"/>
      <c r="E177" s="57"/>
      <c r="F177" s="32"/>
      <c r="G177" s="7"/>
      <c r="H177" s="7"/>
      <c r="I177" s="7"/>
      <c r="J177" s="7"/>
      <c r="K177" s="7"/>
      <c r="L177" s="7"/>
      <c r="M177" s="63"/>
      <c r="N177" s="64"/>
      <c r="O177" s="64"/>
      <c r="P177" s="65"/>
    </row>
    <row r="178" spans="1:16" ht="12.75" customHeight="1" x14ac:dyDescent="0.2">
      <c r="A178" s="7"/>
      <c r="B178" s="7"/>
      <c r="C178" s="56"/>
      <c r="D178" s="57"/>
      <c r="E178" s="57"/>
      <c r="F178" s="32"/>
      <c r="G178" s="7"/>
      <c r="H178" s="7"/>
      <c r="I178" s="7"/>
      <c r="J178" s="7"/>
      <c r="K178" s="7"/>
      <c r="L178" s="7"/>
      <c r="M178" s="63"/>
      <c r="N178" s="64"/>
      <c r="O178" s="64"/>
      <c r="P178" s="65"/>
    </row>
    <row r="179" spans="1:16" ht="12.75" customHeight="1" x14ac:dyDescent="0.2">
      <c r="A179" s="7"/>
      <c r="B179" s="7"/>
      <c r="C179" s="56"/>
      <c r="D179" s="57"/>
      <c r="E179" s="57"/>
      <c r="F179" s="32"/>
      <c r="G179" s="7"/>
      <c r="H179" s="7"/>
      <c r="I179" s="7"/>
      <c r="J179" s="7"/>
      <c r="K179" s="7"/>
      <c r="L179" s="7"/>
      <c r="M179" s="63"/>
      <c r="N179" s="64"/>
      <c r="O179" s="64"/>
      <c r="P179" s="65"/>
    </row>
    <row r="180" spans="1:16" ht="12.75" customHeight="1" x14ac:dyDescent="0.2">
      <c r="A180" s="7"/>
      <c r="B180" s="7"/>
      <c r="C180" s="56"/>
      <c r="D180" s="57"/>
      <c r="E180" s="57"/>
      <c r="F180" s="32"/>
      <c r="G180" s="7"/>
      <c r="H180" s="7"/>
      <c r="I180" s="7"/>
      <c r="J180" s="7"/>
      <c r="K180" s="7"/>
      <c r="L180" s="7"/>
      <c r="M180" s="63"/>
      <c r="N180" s="64"/>
      <c r="O180" s="64"/>
      <c r="P180" s="65"/>
    </row>
    <row r="181" spans="1:16" ht="12.75" customHeight="1" x14ac:dyDescent="0.2">
      <c r="A181" s="7"/>
      <c r="B181" s="7"/>
      <c r="C181" s="56"/>
      <c r="D181" s="57"/>
      <c r="E181" s="57"/>
      <c r="F181" s="32"/>
      <c r="G181" s="58"/>
      <c r="H181" s="7"/>
      <c r="I181" s="7"/>
      <c r="J181" s="7"/>
      <c r="K181" s="7"/>
      <c r="L181" s="7"/>
      <c r="M181" s="63"/>
      <c r="N181" s="64"/>
      <c r="O181" s="64"/>
      <c r="P181" s="65"/>
    </row>
    <row r="182" spans="1:16" ht="12.75" customHeight="1" x14ac:dyDescent="0.2">
      <c r="A182" s="7"/>
      <c r="B182" s="7"/>
      <c r="C182" s="56"/>
      <c r="D182" s="57"/>
      <c r="E182" s="57"/>
      <c r="F182" s="32"/>
      <c r="G182" s="58"/>
      <c r="H182" s="7"/>
      <c r="I182" s="7"/>
      <c r="J182" s="7"/>
      <c r="K182" s="7"/>
      <c r="L182" s="7"/>
      <c r="M182" s="66"/>
      <c r="N182" s="67"/>
      <c r="O182" s="67"/>
      <c r="P182" s="68"/>
    </row>
    <row r="183" spans="1:16" ht="12.75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1:16" ht="12.75" customHeight="1" x14ac:dyDescent="0.2">
      <c r="A184" s="455" t="s">
        <v>145</v>
      </c>
      <c r="B184" s="415"/>
      <c r="C184" s="423" t="s">
        <v>146</v>
      </c>
      <c r="D184" s="414"/>
      <c r="E184" s="415"/>
      <c r="F184" s="455" t="s">
        <v>147</v>
      </c>
      <c r="G184" s="414"/>
      <c r="H184" s="415"/>
      <c r="I184" s="423" t="s">
        <v>160</v>
      </c>
      <c r="J184" s="414"/>
      <c r="K184" s="414"/>
      <c r="L184" s="415"/>
      <c r="M184" s="11"/>
      <c r="N184" s="11"/>
      <c r="O184" s="11"/>
      <c r="P184" s="11"/>
    </row>
    <row r="185" spans="1:16" ht="12.75" customHeight="1" x14ac:dyDescent="0.2">
      <c r="A185" s="455" t="s">
        <v>149</v>
      </c>
      <c r="B185" s="415"/>
      <c r="C185" s="423" t="s">
        <v>146</v>
      </c>
      <c r="D185" s="414"/>
      <c r="E185" s="415"/>
      <c r="F185" s="455" t="s">
        <v>149</v>
      </c>
      <c r="G185" s="414"/>
      <c r="H185" s="415"/>
      <c r="I185" s="423"/>
      <c r="J185" s="414"/>
      <c r="K185" s="414"/>
      <c r="L185" s="415"/>
      <c r="M185" s="11"/>
      <c r="N185" s="11"/>
      <c r="O185" s="11"/>
      <c r="P185" s="11"/>
    </row>
    <row r="186" spans="1:16" ht="12.75" customHeight="1" x14ac:dyDescent="0.2">
      <c r="A186" s="455" t="s">
        <v>150</v>
      </c>
      <c r="B186" s="415"/>
      <c r="C186" s="423" t="s">
        <v>151</v>
      </c>
      <c r="D186" s="414"/>
      <c r="E186" s="415"/>
      <c r="F186" s="455" t="s">
        <v>150</v>
      </c>
      <c r="G186" s="414"/>
      <c r="H186" s="415"/>
      <c r="I186" s="423" t="s">
        <v>152</v>
      </c>
      <c r="J186" s="414"/>
      <c r="K186" s="414"/>
      <c r="L186" s="415"/>
      <c r="M186" s="11"/>
      <c r="N186" s="11"/>
      <c r="O186" s="11"/>
      <c r="P186" s="11"/>
    </row>
    <row r="187" spans="1:16" ht="12.75" customHeight="1" x14ac:dyDescent="0.2">
      <c r="A187" s="455" t="s">
        <v>153</v>
      </c>
      <c r="B187" s="415"/>
      <c r="C187" s="423" t="s">
        <v>161</v>
      </c>
      <c r="D187" s="414"/>
      <c r="E187" s="415"/>
      <c r="F187" s="455" t="s">
        <v>153</v>
      </c>
      <c r="G187" s="414"/>
      <c r="H187" s="415"/>
      <c r="I187" s="459">
        <v>41346</v>
      </c>
      <c r="J187" s="414"/>
      <c r="K187" s="414"/>
      <c r="L187" s="415"/>
      <c r="M187" s="11"/>
      <c r="N187" s="11"/>
      <c r="O187" s="11"/>
      <c r="P187" s="11"/>
    </row>
    <row r="188" spans="1:16" ht="12.75" customHeight="1" x14ac:dyDescent="0.2">
      <c r="A188" s="59" t="s">
        <v>155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M188" s="11"/>
      <c r="N188" s="11"/>
      <c r="O188" s="11"/>
      <c r="P188" s="11"/>
    </row>
    <row r="189" spans="1:16" ht="12.75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1:16" ht="12.7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1:16" ht="12.75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1:16" ht="12.75" customHeight="1" x14ac:dyDescent="0.2">
      <c r="A192" s="456"/>
      <c r="B192" s="408"/>
      <c r="C192" s="460"/>
      <c r="D192" s="408"/>
      <c r="E192" s="408"/>
      <c r="F192" s="408"/>
      <c r="G192" s="408"/>
      <c r="H192" s="408"/>
      <c r="I192" s="408"/>
      <c r="J192" s="408"/>
      <c r="K192" s="408"/>
      <c r="L192" s="408"/>
      <c r="M192" s="461"/>
      <c r="N192" s="408"/>
      <c r="O192" s="408"/>
      <c r="P192" s="408"/>
    </row>
    <row r="193" spans="1:26" ht="12.75" customHeight="1" x14ac:dyDescent="0.2">
      <c r="A193" s="408"/>
      <c r="B193" s="408"/>
      <c r="C193" s="460"/>
      <c r="D193" s="408"/>
      <c r="E193" s="408"/>
      <c r="F193" s="408"/>
      <c r="G193" s="408"/>
      <c r="H193" s="408"/>
      <c r="I193" s="408"/>
      <c r="J193" s="408"/>
      <c r="K193" s="408"/>
      <c r="L193" s="408"/>
      <c r="M193" s="461"/>
      <c r="N193" s="408"/>
      <c r="O193" s="408"/>
      <c r="P193" s="408"/>
    </row>
    <row r="194" spans="1:26" ht="12.75" customHeight="1" x14ac:dyDescent="0.2">
      <c r="A194" s="408"/>
      <c r="B194" s="408"/>
      <c r="C194" s="408"/>
      <c r="D194" s="408"/>
      <c r="E194" s="408"/>
      <c r="F194" s="408"/>
      <c r="G194" s="408"/>
      <c r="H194" s="408"/>
      <c r="I194" s="408"/>
      <c r="J194" s="408"/>
      <c r="K194" s="408"/>
      <c r="L194" s="408"/>
      <c r="M194" s="461"/>
      <c r="N194" s="408"/>
      <c r="O194" s="408"/>
      <c r="P194" s="408"/>
    </row>
    <row r="195" spans="1:26" ht="12.75" customHeight="1" x14ac:dyDescent="0.2">
      <c r="A195" s="457"/>
      <c r="B195" s="408"/>
      <c r="C195" s="408"/>
      <c r="D195" s="408"/>
      <c r="E195" s="408"/>
      <c r="F195" s="408"/>
      <c r="G195" s="408"/>
      <c r="H195" s="408"/>
      <c r="I195" s="408"/>
      <c r="J195" s="408"/>
      <c r="K195" s="408"/>
      <c r="L195" s="408"/>
      <c r="M195" s="462"/>
      <c r="N195" s="408"/>
      <c r="O195" s="408"/>
      <c r="P195" s="408"/>
    </row>
    <row r="196" spans="1:26" ht="12.75" customHeight="1" x14ac:dyDescent="0.2">
      <c r="A196" s="457"/>
      <c r="B196" s="408"/>
      <c r="C196" s="408"/>
      <c r="D196" s="458"/>
      <c r="E196" s="408"/>
      <c r="F196" s="458"/>
      <c r="G196" s="408"/>
      <c r="H196" s="408"/>
      <c r="I196" s="408"/>
      <c r="J196" s="408"/>
      <c r="K196" s="408"/>
      <c r="L196" s="408"/>
      <c r="M196" s="44"/>
      <c r="N196" s="44"/>
      <c r="O196" s="44"/>
      <c r="P196" s="44"/>
    </row>
    <row r="197" spans="1:26" ht="12.75" customHeight="1" x14ac:dyDescent="0.2">
      <c r="A197" s="454"/>
      <c r="B197" s="406"/>
      <c r="C197" s="439" t="s">
        <v>117</v>
      </c>
      <c r="D197" s="414"/>
      <c r="E197" s="414"/>
      <c r="F197" s="414"/>
      <c r="G197" s="414"/>
      <c r="H197" s="414"/>
      <c r="I197" s="414"/>
      <c r="J197" s="414"/>
      <c r="K197" s="414"/>
      <c r="L197" s="415"/>
      <c r="M197" s="440" t="s">
        <v>118</v>
      </c>
      <c r="N197" s="414"/>
      <c r="O197" s="414"/>
      <c r="P197" s="415"/>
    </row>
    <row r="198" spans="1:26" ht="12.75" customHeight="1" x14ac:dyDescent="0.2">
      <c r="A198" s="407"/>
      <c r="B198" s="409"/>
      <c r="C198" s="439" t="s">
        <v>119</v>
      </c>
      <c r="D198" s="414"/>
      <c r="E198" s="414"/>
      <c r="F198" s="414"/>
      <c r="G198" s="414"/>
      <c r="H198" s="414"/>
      <c r="I198" s="414"/>
      <c r="J198" s="414"/>
      <c r="K198" s="414"/>
      <c r="L198" s="415"/>
      <c r="M198" s="440" t="s">
        <v>120</v>
      </c>
      <c r="N198" s="414"/>
      <c r="O198" s="414"/>
      <c r="P198" s="415"/>
    </row>
    <row r="199" spans="1:26" ht="12.75" customHeight="1" x14ac:dyDescent="0.2">
      <c r="A199" s="407"/>
      <c r="B199" s="409"/>
      <c r="C199" s="441" t="s">
        <v>121</v>
      </c>
      <c r="D199" s="405"/>
      <c r="E199" s="405"/>
      <c r="F199" s="405"/>
      <c r="G199" s="405"/>
      <c r="H199" s="405"/>
      <c r="I199" s="405"/>
      <c r="J199" s="405"/>
      <c r="K199" s="405"/>
      <c r="L199" s="406"/>
      <c r="M199" s="442" t="s">
        <v>3</v>
      </c>
      <c r="N199" s="414"/>
      <c r="O199" s="414"/>
      <c r="P199" s="415"/>
    </row>
    <row r="200" spans="1:26" ht="12.75" customHeight="1" x14ac:dyDescent="0.2">
      <c r="A200" s="410"/>
      <c r="B200" s="412"/>
      <c r="C200" s="410"/>
      <c r="D200" s="411"/>
      <c r="E200" s="411"/>
      <c r="F200" s="411"/>
      <c r="G200" s="411"/>
      <c r="H200" s="411"/>
      <c r="I200" s="411"/>
      <c r="J200" s="411"/>
      <c r="K200" s="411"/>
      <c r="L200" s="412"/>
      <c r="M200" s="442" t="s">
        <v>122</v>
      </c>
      <c r="N200" s="414"/>
      <c r="O200" s="414"/>
      <c r="P200" s="415"/>
    </row>
    <row r="201" spans="1:26" ht="12.75" customHeight="1" x14ac:dyDescent="0.2">
      <c r="A201" s="445"/>
      <c r="B201" s="414"/>
      <c r="C201" s="414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  <c r="N201" s="414"/>
      <c r="O201" s="414"/>
      <c r="P201" s="415"/>
    </row>
    <row r="202" spans="1:26" ht="12.75" customHeight="1" x14ac:dyDescent="0.2">
      <c r="A202" s="452" t="s">
        <v>123</v>
      </c>
      <c r="B202" s="414"/>
      <c r="C202" s="415"/>
      <c r="D202" s="452" t="s">
        <v>124</v>
      </c>
      <c r="E202" s="414"/>
      <c r="F202" s="414"/>
      <c r="G202" s="414"/>
      <c r="H202" s="414"/>
      <c r="I202" s="414"/>
      <c r="J202" s="414"/>
      <c r="K202" s="414"/>
      <c r="L202" s="415"/>
      <c r="M202" s="453" t="s">
        <v>6</v>
      </c>
      <c r="N202" s="414"/>
      <c r="O202" s="415"/>
      <c r="P202" s="447" t="s">
        <v>11</v>
      </c>
    </row>
    <row r="203" spans="1:26" ht="12.75" customHeight="1" x14ac:dyDescent="0.2">
      <c r="A203" s="452" t="s">
        <v>125</v>
      </c>
      <c r="B203" s="414"/>
      <c r="C203" s="415"/>
      <c r="D203" s="452" t="s">
        <v>126</v>
      </c>
      <c r="E203" s="414"/>
      <c r="F203" s="414"/>
      <c r="G203" s="414"/>
      <c r="H203" s="414"/>
      <c r="I203" s="414"/>
      <c r="J203" s="414"/>
      <c r="K203" s="414"/>
      <c r="L203" s="415"/>
      <c r="M203" s="55" t="s">
        <v>8</v>
      </c>
      <c r="N203" s="55" t="s">
        <v>9</v>
      </c>
      <c r="O203" s="55" t="s">
        <v>10</v>
      </c>
      <c r="P203" s="420"/>
    </row>
    <row r="204" spans="1:26" ht="12.75" customHeight="1" x14ac:dyDescent="0.2">
      <c r="A204" s="452" t="s">
        <v>127</v>
      </c>
      <c r="B204" s="414"/>
      <c r="C204" s="415"/>
      <c r="D204" s="452" t="s">
        <v>128</v>
      </c>
      <c r="E204" s="414"/>
      <c r="F204" s="414"/>
      <c r="G204" s="414"/>
      <c r="H204" s="414"/>
      <c r="I204" s="414"/>
      <c r="J204" s="414"/>
      <c r="K204" s="414"/>
      <c r="L204" s="415"/>
      <c r="M204" s="55">
        <v>13</v>
      </c>
      <c r="N204" s="55">
        <v>6</v>
      </c>
      <c r="O204" s="55">
        <v>2012</v>
      </c>
      <c r="P204" s="55"/>
    </row>
    <row r="205" spans="1:26" ht="12.75" customHeight="1" x14ac:dyDescent="0.2">
      <c r="A205" s="446" t="s">
        <v>12</v>
      </c>
      <c r="B205" s="447" t="s">
        <v>13</v>
      </c>
      <c r="C205" s="447" t="s">
        <v>14</v>
      </c>
      <c r="D205" s="453" t="s">
        <v>15</v>
      </c>
      <c r="E205" s="415"/>
      <c r="F205" s="453" t="s">
        <v>129</v>
      </c>
      <c r="G205" s="414"/>
      <c r="H205" s="414"/>
      <c r="I205" s="415"/>
      <c r="J205" s="446" t="s">
        <v>130</v>
      </c>
      <c r="K205" s="447" t="s">
        <v>18</v>
      </c>
      <c r="L205" s="446" t="s">
        <v>19</v>
      </c>
      <c r="M205" s="448" t="s">
        <v>20</v>
      </c>
      <c r="N205" s="405"/>
      <c r="O205" s="405"/>
      <c r="P205" s="406"/>
    </row>
    <row r="206" spans="1:26" ht="12.75" customHeight="1" x14ac:dyDescent="0.2">
      <c r="A206" s="420"/>
      <c r="B206" s="420"/>
      <c r="C206" s="420"/>
      <c r="D206" s="55" t="s">
        <v>21</v>
      </c>
      <c r="E206" s="55" t="s">
        <v>22</v>
      </c>
      <c r="F206" s="55" t="s">
        <v>131</v>
      </c>
      <c r="G206" s="55" t="s">
        <v>132</v>
      </c>
      <c r="H206" s="55" t="s">
        <v>133</v>
      </c>
      <c r="I206" s="55" t="s">
        <v>134</v>
      </c>
      <c r="J206" s="420"/>
      <c r="K206" s="420"/>
      <c r="L206" s="420"/>
      <c r="M206" s="449"/>
      <c r="N206" s="450"/>
      <c r="O206" s="450"/>
      <c r="P206" s="451"/>
    </row>
    <row r="207" spans="1:26" ht="12.75" customHeight="1" x14ac:dyDescent="0.2">
      <c r="A207" s="7">
        <v>1</v>
      </c>
      <c r="B207" s="7"/>
      <c r="C207" s="69" t="s">
        <v>162</v>
      </c>
      <c r="D207" s="32">
        <v>1993</v>
      </c>
      <c r="E207" s="41">
        <v>34256</v>
      </c>
      <c r="F207" s="32"/>
      <c r="G207" s="7"/>
      <c r="H207" s="7">
        <v>1</v>
      </c>
      <c r="I207" s="7"/>
      <c r="J207" s="7"/>
      <c r="K207" s="7"/>
      <c r="L207" s="30"/>
      <c r="M207" s="425" t="s">
        <v>163</v>
      </c>
      <c r="N207" s="405"/>
      <c r="O207" s="405"/>
      <c r="P207" s="406"/>
    </row>
    <row r="208" spans="1:26" ht="12.75" customHeight="1" x14ac:dyDescent="0.2">
      <c r="A208" s="7">
        <v>2</v>
      </c>
      <c r="B208" s="7"/>
      <c r="C208" s="69" t="s">
        <v>164</v>
      </c>
      <c r="D208" s="32">
        <v>1994</v>
      </c>
      <c r="E208" s="32">
        <v>1994</v>
      </c>
      <c r="F208" s="32"/>
      <c r="G208" s="7"/>
      <c r="H208" s="7"/>
      <c r="I208" s="7"/>
      <c r="J208" s="7"/>
      <c r="K208" s="7"/>
      <c r="L208" s="30"/>
      <c r="M208" s="407"/>
      <c r="N208" s="408"/>
      <c r="O208" s="408"/>
      <c r="P208" s="409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2.75" customHeight="1" x14ac:dyDescent="0.2">
      <c r="A209" s="7">
        <v>3</v>
      </c>
      <c r="B209" s="7"/>
      <c r="C209" s="69" t="s">
        <v>165</v>
      </c>
      <c r="D209" s="57">
        <v>36070</v>
      </c>
      <c r="E209" s="57">
        <v>36070</v>
      </c>
      <c r="F209" s="32"/>
      <c r="G209" s="7"/>
      <c r="H209" s="7">
        <v>1</v>
      </c>
      <c r="I209" s="7"/>
      <c r="J209" s="7"/>
      <c r="K209" s="7"/>
      <c r="L209" s="30"/>
      <c r="M209" s="407"/>
      <c r="N209" s="408"/>
      <c r="O209" s="408"/>
      <c r="P209" s="409"/>
    </row>
    <row r="210" spans="1:26" ht="12.75" customHeight="1" x14ac:dyDescent="0.2">
      <c r="A210" s="7">
        <v>4</v>
      </c>
      <c r="B210" s="7"/>
      <c r="C210" s="69" t="s">
        <v>166</v>
      </c>
      <c r="D210" s="57">
        <v>36472</v>
      </c>
      <c r="E210" s="57">
        <v>36472</v>
      </c>
      <c r="F210" s="32"/>
      <c r="G210" s="7"/>
      <c r="H210" s="7">
        <v>1</v>
      </c>
      <c r="I210" s="7"/>
      <c r="J210" s="7"/>
      <c r="K210" s="7"/>
      <c r="L210" s="30"/>
      <c r="M210" s="407"/>
      <c r="N210" s="408"/>
      <c r="O210" s="408"/>
      <c r="P210" s="409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ht="12.75" customHeight="1" x14ac:dyDescent="0.2">
      <c r="A211" s="7">
        <v>5</v>
      </c>
      <c r="B211" s="7"/>
      <c r="C211" s="69" t="s">
        <v>167</v>
      </c>
      <c r="D211" s="57">
        <v>37225</v>
      </c>
      <c r="E211" s="57">
        <v>37225</v>
      </c>
      <c r="F211" s="32"/>
      <c r="G211" s="7"/>
      <c r="H211" s="7">
        <v>2</v>
      </c>
      <c r="I211" s="7"/>
      <c r="J211" s="7"/>
      <c r="K211" s="7"/>
      <c r="L211" s="30"/>
      <c r="M211" s="407"/>
      <c r="N211" s="408"/>
      <c r="O211" s="408"/>
      <c r="P211" s="409"/>
    </row>
    <row r="212" spans="1:26" ht="12.75" customHeight="1" x14ac:dyDescent="0.2">
      <c r="A212" s="7">
        <v>6</v>
      </c>
      <c r="B212" s="7"/>
      <c r="C212" s="69" t="s">
        <v>168</v>
      </c>
      <c r="D212" s="57">
        <v>38793</v>
      </c>
      <c r="E212" s="57">
        <v>38793</v>
      </c>
      <c r="F212" s="32"/>
      <c r="G212" s="7"/>
      <c r="H212" s="7">
        <v>1</v>
      </c>
      <c r="I212" s="7"/>
      <c r="J212" s="7"/>
      <c r="K212" s="7"/>
      <c r="L212" s="30"/>
      <c r="M212" s="410"/>
      <c r="N212" s="411"/>
      <c r="O212" s="411"/>
      <c r="P212" s="412"/>
    </row>
    <row r="213" spans="1:26" ht="12.75" customHeight="1" x14ac:dyDescent="0.2">
      <c r="A213" s="7">
        <v>7</v>
      </c>
      <c r="B213" s="7"/>
      <c r="C213" s="69" t="s">
        <v>169</v>
      </c>
      <c r="D213" s="57">
        <v>39330</v>
      </c>
      <c r="E213" s="57">
        <v>39330</v>
      </c>
      <c r="F213" s="32"/>
      <c r="G213" s="7"/>
      <c r="H213" s="7">
        <v>1</v>
      </c>
      <c r="I213" s="7"/>
      <c r="J213" s="7"/>
      <c r="K213" s="7"/>
      <c r="L213" s="30"/>
      <c r="M213" s="60"/>
      <c r="N213" s="61"/>
      <c r="O213" s="61"/>
      <c r="P213" s="62"/>
    </row>
    <row r="214" spans="1:26" ht="12.75" customHeight="1" x14ac:dyDescent="0.2">
      <c r="A214" s="7">
        <v>8</v>
      </c>
      <c r="B214" s="7"/>
      <c r="C214" s="69" t="s">
        <v>170</v>
      </c>
      <c r="D214" s="57">
        <v>39482</v>
      </c>
      <c r="E214" s="57">
        <v>39482</v>
      </c>
      <c r="F214" s="32"/>
      <c r="G214" s="7"/>
      <c r="H214" s="7"/>
      <c r="I214" s="7"/>
      <c r="J214" s="7"/>
      <c r="K214" s="7"/>
      <c r="L214" s="30"/>
      <c r="M214" s="63"/>
      <c r="N214" s="64"/>
      <c r="O214" s="64"/>
      <c r="P214" s="65"/>
    </row>
    <row r="215" spans="1:26" ht="12.75" customHeight="1" x14ac:dyDescent="0.2">
      <c r="A215" s="7">
        <v>9</v>
      </c>
      <c r="B215" s="7"/>
      <c r="C215" s="69" t="s">
        <v>171</v>
      </c>
      <c r="D215" s="32"/>
      <c r="E215" s="57"/>
      <c r="F215" s="32"/>
      <c r="G215" s="7"/>
      <c r="H215" s="7"/>
      <c r="I215" s="7"/>
      <c r="J215" s="7"/>
      <c r="K215" s="7"/>
      <c r="L215" s="7"/>
      <c r="M215" s="66"/>
      <c r="N215" s="67"/>
      <c r="O215" s="67"/>
      <c r="P215" s="68"/>
    </row>
    <row r="216" spans="1:26" ht="12.75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1:26" ht="12.75" customHeight="1" x14ac:dyDescent="0.2">
      <c r="A217" s="455" t="s">
        <v>145</v>
      </c>
      <c r="B217" s="415"/>
      <c r="C217" s="423"/>
      <c r="D217" s="414"/>
      <c r="E217" s="415"/>
      <c r="F217" s="455" t="s">
        <v>147</v>
      </c>
      <c r="G217" s="414"/>
      <c r="H217" s="415"/>
      <c r="I217" s="423"/>
      <c r="J217" s="414"/>
      <c r="K217" s="414"/>
      <c r="L217" s="415"/>
      <c r="M217" s="11"/>
      <c r="N217" s="11"/>
      <c r="O217" s="11"/>
      <c r="P217" s="11"/>
    </row>
    <row r="218" spans="1:26" ht="12.75" customHeight="1" x14ac:dyDescent="0.2">
      <c r="A218" s="455" t="s">
        <v>149</v>
      </c>
      <c r="B218" s="415"/>
      <c r="C218" s="423"/>
      <c r="D218" s="414"/>
      <c r="E218" s="415"/>
      <c r="F218" s="455" t="s">
        <v>149</v>
      </c>
      <c r="G218" s="414"/>
      <c r="H218" s="415"/>
      <c r="I218" s="423"/>
      <c r="J218" s="414"/>
      <c r="K218" s="414"/>
      <c r="L218" s="415"/>
      <c r="M218" s="11"/>
      <c r="N218" s="11"/>
      <c r="O218" s="11"/>
      <c r="P218" s="11"/>
    </row>
    <row r="219" spans="1:26" ht="12.75" customHeight="1" x14ac:dyDescent="0.2">
      <c r="A219" s="455" t="s">
        <v>150</v>
      </c>
      <c r="B219" s="415"/>
      <c r="C219" s="423"/>
      <c r="D219" s="414"/>
      <c r="E219" s="415"/>
      <c r="F219" s="455" t="s">
        <v>150</v>
      </c>
      <c r="G219" s="414"/>
      <c r="H219" s="415"/>
      <c r="I219" s="423"/>
      <c r="J219" s="414"/>
      <c r="K219" s="414"/>
      <c r="L219" s="415"/>
      <c r="M219" s="11"/>
      <c r="N219" s="11"/>
      <c r="O219" s="11"/>
      <c r="P219" s="11"/>
    </row>
    <row r="220" spans="1:26" ht="12.75" customHeight="1" x14ac:dyDescent="0.2">
      <c r="A220" s="455" t="s">
        <v>153</v>
      </c>
      <c r="B220" s="415"/>
      <c r="C220" s="423"/>
      <c r="D220" s="414"/>
      <c r="E220" s="415"/>
      <c r="F220" s="455" t="s">
        <v>153</v>
      </c>
      <c r="G220" s="414"/>
      <c r="H220" s="415"/>
      <c r="I220" s="459"/>
      <c r="J220" s="414"/>
      <c r="K220" s="414"/>
      <c r="L220" s="415"/>
      <c r="M220" s="11"/>
      <c r="N220" s="11"/>
      <c r="O220" s="11"/>
      <c r="P220" s="11"/>
    </row>
    <row r="221" spans="1:26" ht="12.75" customHeight="1" x14ac:dyDescent="0.2">
      <c r="A221" s="59" t="s">
        <v>155</v>
      </c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M221" s="11"/>
      <c r="N221" s="11"/>
      <c r="O221" s="11"/>
      <c r="P221" s="11"/>
    </row>
    <row r="222" spans="1:26" ht="12.75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1:26" ht="12.75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1:26" ht="12.75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1:16" ht="12.75" customHeight="1" x14ac:dyDescent="0.2">
      <c r="A225" s="456"/>
      <c r="B225" s="408"/>
      <c r="C225" s="460"/>
      <c r="D225" s="408"/>
      <c r="E225" s="408"/>
      <c r="F225" s="408"/>
      <c r="G225" s="408"/>
      <c r="H225" s="408"/>
      <c r="I225" s="408"/>
      <c r="J225" s="408"/>
      <c r="K225" s="408"/>
      <c r="L225" s="408"/>
      <c r="M225" s="461"/>
      <c r="N225" s="408"/>
      <c r="O225" s="408"/>
      <c r="P225" s="408"/>
    </row>
    <row r="226" spans="1:16" ht="12.75" customHeight="1" x14ac:dyDescent="0.2">
      <c r="A226" s="408"/>
      <c r="B226" s="408"/>
      <c r="C226" s="460"/>
      <c r="D226" s="408"/>
      <c r="E226" s="408"/>
      <c r="F226" s="408"/>
      <c r="G226" s="408"/>
      <c r="H226" s="408"/>
      <c r="I226" s="408"/>
      <c r="J226" s="408"/>
      <c r="K226" s="408"/>
      <c r="L226" s="408"/>
      <c r="M226" s="461"/>
      <c r="N226" s="408"/>
      <c r="O226" s="408"/>
      <c r="P226" s="408"/>
    </row>
    <row r="227" spans="1:16" ht="12.75" customHeight="1" x14ac:dyDescent="0.2">
      <c r="A227" s="408"/>
      <c r="B227" s="408"/>
      <c r="C227" s="408"/>
      <c r="D227" s="408"/>
      <c r="E227" s="408"/>
      <c r="F227" s="408"/>
      <c r="G227" s="408"/>
      <c r="H227" s="408"/>
      <c r="I227" s="408"/>
      <c r="J227" s="408"/>
      <c r="K227" s="408"/>
      <c r="L227" s="408"/>
      <c r="M227" s="461"/>
      <c r="N227" s="408"/>
      <c r="O227" s="408"/>
      <c r="P227" s="408"/>
    </row>
    <row r="228" spans="1:16" ht="12.75" customHeight="1" x14ac:dyDescent="0.2"/>
    <row r="229" spans="1:16" ht="12.75" customHeight="1" x14ac:dyDescent="0.2"/>
    <row r="230" spans="1:16" ht="12.75" customHeight="1" x14ac:dyDescent="0.2"/>
    <row r="231" spans="1:16" ht="12.75" customHeight="1" x14ac:dyDescent="0.2"/>
    <row r="232" spans="1:16" ht="12.75" customHeight="1" x14ac:dyDescent="0.2"/>
    <row r="233" spans="1:16" ht="12.75" customHeight="1" x14ac:dyDescent="0.2"/>
    <row r="234" spans="1:16" ht="12.75" customHeight="1" x14ac:dyDescent="0.2"/>
    <row r="235" spans="1:16" ht="12.75" customHeight="1" x14ac:dyDescent="0.2"/>
    <row r="236" spans="1:16" ht="12.75" customHeight="1" x14ac:dyDescent="0.2"/>
    <row r="237" spans="1:16" ht="12.75" customHeight="1" x14ac:dyDescent="0.2"/>
    <row r="238" spans="1:16" ht="12.75" customHeight="1" x14ac:dyDescent="0.2"/>
    <row r="239" spans="1:16" ht="12.75" customHeight="1" x14ac:dyDescent="0.2"/>
    <row r="240" spans="1:16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70">
    <mergeCell ref="M199:P199"/>
    <mergeCell ref="M168:P171"/>
    <mergeCell ref="M161:P161"/>
    <mergeCell ref="A162:P162"/>
    <mergeCell ref="A163:C163"/>
    <mergeCell ref="D163:L163"/>
    <mergeCell ref="M163:O163"/>
    <mergeCell ref="P163:P164"/>
    <mergeCell ref="D164:L164"/>
    <mergeCell ref="M198:P198"/>
    <mergeCell ref="A158:B161"/>
    <mergeCell ref="C158:L158"/>
    <mergeCell ref="M158:P158"/>
    <mergeCell ref="C159:L159"/>
    <mergeCell ref="M159:P159"/>
    <mergeCell ref="C160:L161"/>
    <mergeCell ref="M160:P160"/>
    <mergeCell ref="D165:L165"/>
    <mergeCell ref="F166:I166"/>
    <mergeCell ref="J166:J167"/>
    <mergeCell ref="K166:K167"/>
    <mergeCell ref="L166:L167"/>
    <mergeCell ref="M166:P167"/>
    <mergeCell ref="A150:B150"/>
    <mergeCell ref="C150:E150"/>
    <mergeCell ref="F150:H150"/>
    <mergeCell ref="I150:L150"/>
    <mergeCell ref="C151:E151"/>
    <mergeCell ref="F151:H151"/>
    <mergeCell ref="I151:L151"/>
    <mergeCell ref="F153:H153"/>
    <mergeCell ref="I153:L153"/>
    <mergeCell ref="A151:B151"/>
    <mergeCell ref="A152:B152"/>
    <mergeCell ref="C152:E152"/>
    <mergeCell ref="F152:H152"/>
    <mergeCell ref="I152:L152"/>
    <mergeCell ref="A153:B153"/>
    <mergeCell ref="C153:E153"/>
    <mergeCell ref="M207:P212"/>
    <mergeCell ref="I220:L220"/>
    <mergeCell ref="C225:L225"/>
    <mergeCell ref="M225:P225"/>
    <mergeCell ref="C226:L227"/>
    <mergeCell ref="M226:P226"/>
    <mergeCell ref="M227:P227"/>
    <mergeCell ref="F217:H217"/>
    <mergeCell ref="I217:L217"/>
    <mergeCell ref="F218:H218"/>
    <mergeCell ref="I218:L218"/>
    <mergeCell ref="F219:H219"/>
    <mergeCell ref="I219:L219"/>
    <mergeCell ref="F220:H220"/>
    <mergeCell ref="M200:P200"/>
    <mergeCell ref="A201:P201"/>
    <mergeCell ref="D202:L202"/>
    <mergeCell ref="M202:O202"/>
    <mergeCell ref="P202:P203"/>
    <mergeCell ref="A203:C203"/>
    <mergeCell ref="D203:L203"/>
    <mergeCell ref="D204:L204"/>
    <mergeCell ref="F205:I205"/>
    <mergeCell ref="J205:J206"/>
    <mergeCell ref="K205:K206"/>
    <mergeCell ref="L205:L206"/>
    <mergeCell ref="M205:P206"/>
    <mergeCell ref="M192:P192"/>
    <mergeCell ref="C193:L194"/>
    <mergeCell ref="M193:P193"/>
    <mergeCell ref="M194:P194"/>
    <mergeCell ref="A195:L195"/>
    <mergeCell ref="M195:P195"/>
    <mergeCell ref="F196:L196"/>
    <mergeCell ref="C197:L197"/>
    <mergeCell ref="M197:P197"/>
    <mergeCell ref="F184:H184"/>
    <mergeCell ref="I184:L184"/>
    <mergeCell ref="F185:H185"/>
    <mergeCell ref="I185:L185"/>
    <mergeCell ref="F186:H186"/>
    <mergeCell ref="I186:L186"/>
    <mergeCell ref="F187:H187"/>
    <mergeCell ref="I187:L187"/>
    <mergeCell ref="C192:L192"/>
    <mergeCell ref="A220:B220"/>
    <mergeCell ref="A225:B227"/>
    <mergeCell ref="A217:B217"/>
    <mergeCell ref="C217:E217"/>
    <mergeCell ref="A218:B218"/>
    <mergeCell ref="C218:E218"/>
    <mergeCell ref="A219:B219"/>
    <mergeCell ref="C219:E219"/>
    <mergeCell ref="C220:E220"/>
    <mergeCell ref="A186:B186"/>
    <mergeCell ref="C186:E186"/>
    <mergeCell ref="A187:B187"/>
    <mergeCell ref="C187:E187"/>
    <mergeCell ref="A192:B194"/>
    <mergeCell ref="C205:C206"/>
    <mergeCell ref="D205:E205"/>
    <mergeCell ref="A196:C196"/>
    <mergeCell ref="D196:E196"/>
    <mergeCell ref="A197:B200"/>
    <mergeCell ref="A202:C202"/>
    <mergeCell ref="A204:C204"/>
    <mergeCell ref="A205:A206"/>
    <mergeCell ref="B205:B206"/>
    <mergeCell ref="C198:L198"/>
    <mergeCell ref="C199:L200"/>
    <mergeCell ref="A164:C164"/>
    <mergeCell ref="A165:C165"/>
    <mergeCell ref="A166:A167"/>
    <mergeCell ref="B166:B167"/>
    <mergeCell ref="C166:C167"/>
    <mergeCell ref="D166:E166"/>
    <mergeCell ref="A184:B184"/>
    <mergeCell ref="A185:B185"/>
    <mergeCell ref="C185:E185"/>
    <mergeCell ref="C184:E184"/>
    <mergeCell ref="A128:P128"/>
    <mergeCell ref="J132:J133"/>
    <mergeCell ref="K132:K133"/>
    <mergeCell ref="L132:L133"/>
    <mergeCell ref="M132:P133"/>
    <mergeCell ref="M134:P137"/>
    <mergeCell ref="M138:P142"/>
    <mergeCell ref="M143:P148"/>
    <mergeCell ref="D129:L129"/>
    <mergeCell ref="M129:O129"/>
    <mergeCell ref="P129:P130"/>
    <mergeCell ref="D130:L130"/>
    <mergeCell ref="D131:L131"/>
    <mergeCell ref="D132:E132"/>
    <mergeCell ref="F132:I132"/>
    <mergeCell ref="A129:C129"/>
    <mergeCell ref="A130:C130"/>
    <mergeCell ref="A131:C131"/>
    <mergeCell ref="A132:A133"/>
    <mergeCell ref="B132:B133"/>
    <mergeCell ref="C132:C133"/>
    <mergeCell ref="A123:P123"/>
    <mergeCell ref="C124:L124"/>
    <mergeCell ref="M124:P124"/>
    <mergeCell ref="C125:L125"/>
    <mergeCell ref="M125:P125"/>
    <mergeCell ref="C126:L127"/>
    <mergeCell ref="M126:P126"/>
    <mergeCell ref="M127:P127"/>
    <mergeCell ref="K108:K109"/>
    <mergeCell ref="L108:L109"/>
    <mergeCell ref="M108:P109"/>
    <mergeCell ref="M110:P110"/>
    <mergeCell ref="M111:P111"/>
    <mergeCell ref="M112:P121"/>
    <mergeCell ref="A124:B127"/>
    <mergeCell ref="F108:I108"/>
    <mergeCell ref="J108:J109"/>
    <mergeCell ref="C103:L105"/>
    <mergeCell ref="A106:L106"/>
    <mergeCell ref="A107:L107"/>
    <mergeCell ref="A108:A109"/>
    <mergeCell ref="B108:B109"/>
    <mergeCell ref="C108:C109"/>
    <mergeCell ref="D108:E108"/>
    <mergeCell ref="M103:P103"/>
    <mergeCell ref="M104:P104"/>
    <mergeCell ref="M106:P106"/>
    <mergeCell ref="K84:K85"/>
    <mergeCell ref="L84:L85"/>
    <mergeCell ref="M86:P100"/>
    <mergeCell ref="A101:P101"/>
    <mergeCell ref="A102:P102"/>
    <mergeCell ref="A103:B105"/>
    <mergeCell ref="M105:P105"/>
    <mergeCell ref="F84:I84"/>
    <mergeCell ref="J84:J85"/>
    <mergeCell ref="A82:L82"/>
    <mergeCell ref="M82:P82"/>
    <mergeCell ref="A83:L83"/>
    <mergeCell ref="A84:A85"/>
    <mergeCell ref="B84:B85"/>
    <mergeCell ref="C84:C85"/>
    <mergeCell ref="D84:E84"/>
    <mergeCell ref="M84:P85"/>
    <mergeCell ref="M61:P70"/>
    <mergeCell ref="M71:P71"/>
    <mergeCell ref="M72:P77"/>
    <mergeCell ref="A78:P78"/>
    <mergeCell ref="A79:B81"/>
    <mergeCell ref="C79:L81"/>
    <mergeCell ref="M79:P79"/>
    <mergeCell ref="M80:P80"/>
    <mergeCell ref="M81:P81"/>
    <mergeCell ref="M45:P49"/>
    <mergeCell ref="M50:P52"/>
    <mergeCell ref="A54:P54"/>
    <mergeCell ref="A58:L58"/>
    <mergeCell ref="F59:I59"/>
    <mergeCell ref="J59:J60"/>
    <mergeCell ref="K59:K60"/>
    <mergeCell ref="L59:L60"/>
    <mergeCell ref="M59:P60"/>
    <mergeCell ref="C55:L57"/>
    <mergeCell ref="M55:P55"/>
    <mergeCell ref="M56:P56"/>
    <mergeCell ref="M57:P57"/>
    <mergeCell ref="A55:B57"/>
    <mergeCell ref="A59:A60"/>
    <mergeCell ref="B59:B60"/>
    <mergeCell ref="C59:C60"/>
    <mergeCell ref="D59:E59"/>
    <mergeCell ref="M40:P40"/>
    <mergeCell ref="F42:I42"/>
    <mergeCell ref="J42:J43"/>
    <mergeCell ref="C37:L39"/>
    <mergeCell ref="A40:L40"/>
    <mergeCell ref="A41:L41"/>
    <mergeCell ref="A42:A43"/>
    <mergeCell ref="B42:B43"/>
    <mergeCell ref="C42:C43"/>
    <mergeCell ref="D42:E42"/>
    <mergeCell ref="K42:K43"/>
    <mergeCell ref="L42:L43"/>
    <mergeCell ref="M42:P43"/>
    <mergeCell ref="B24:B25"/>
    <mergeCell ref="C24:C25"/>
    <mergeCell ref="F24:I24"/>
    <mergeCell ref="J24:J25"/>
    <mergeCell ref="K24:K25"/>
    <mergeCell ref="L24:L25"/>
    <mergeCell ref="M24:P25"/>
    <mergeCell ref="A24:A25"/>
    <mergeCell ref="A37:B39"/>
    <mergeCell ref="D24:E24"/>
    <mergeCell ref="M26:P26"/>
    <mergeCell ref="M27:P30"/>
    <mergeCell ref="M31:P31"/>
    <mergeCell ref="M32:P35"/>
    <mergeCell ref="M37:P37"/>
    <mergeCell ref="M38:P38"/>
    <mergeCell ref="M39:P39"/>
    <mergeCell ref="M8:P8"/>
    <mergeCell ref="M9:P10"/>
    <mergeCell ref="A22:L22"/>
    <mergeCell ref="A23:L23"/>
    <mergeCell ref="M11:P11"/>
    <mergeCell ref="M12:P16"/>
    <mergeCell ref="C19:L21"/>
    <mergeCell ref="M19:P19"/>
    <mergeCell ref="M20:P20"/>
    <mergeCell ref="M21:P21"/>
    <mergeCell ref="M22:P22"/>
    <mergeCell ref="A19:B21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A1:B3"/>
    <mergeCell ref="A6:A7"/>
    <mergeCell ref="B6:B7"/>
    <mergeCell ref="C6:C7"/>
    <mergeCell ref="D6:E6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4B083"/>
  </sheetPr>
  <dimension ref="A1:Z1000"/>
  <sheetViews>
    <sheetView topLeftCell="B391"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52" customWidth="1"/>
    <col min="4" max="4" width="16.285156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4"/>
      <c r="B1" s="406"/>
      <c r="C1" s="439" t="s">
        <v>117</v>
      </c>
      <c r="D1" s="414"/>
      <c r="E1" s="414"/>
      <c r="F1" s="414"/>
      <c r="G1" s="414"/>
      <c r="H1" s="414"/>
      <c r="I1" s="414"/>
      <c r="J1" s="414"/>
      <c r="K1" s="414"/>
      <c r="L1" s="415"/>
      <c r="M1" s="440" t="s">
        <v>118</v>
      </c>
      <c r="N1" s="414"/>
      <c r="O1" s="414"/>
      <c r="P1" s="415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07"/>
      <c r="B2" s="409"/>
      <c r="C2" s="439" t="s">
        <v>119</v>
      </c>
      <c r="D2" s="414"/>
      <c r="E2" s="414"/>
      <c r="F2" s="414"/>
      <c r="G2" s="414"/>
      <c r="H2" s="414"/>
      <c r="I2" s="414"/>
      <c r="J2" s="414"/>
      <c r="K2" s="414"/>
      <c r="L2" s="415"/>
      <c r="M2" s="440" t="s">
        <v>120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41" t="s">
        <v>121</v>
      </c>
      <c r="D3" s="405"/>
      <c r="E3" s="405"/>
      <c r="F3" s="405"/>
      <c r="G3" s="405"/>
      <c r="H3" s="405"/>
      <c r="I3" s="405"/>
      <c r="J3" s="405"/>
      <c r="K3" s="405"/>
      <c r="L3" s="406"/>
      <c r="M3" s="442" t="s">
        <v>3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2"/>
      <c r="M4" s="442" t="s">
        <v>122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45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5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52" t="s">
        <v>123</v>
      </c>
      <c r="B6" s="414"/>
      <c r="C6" s="415"/>
      <c r="D6" s="452" t="s">
        <v>124</v>
      </c>
      <c r="E6" s="414"/>
      <c r="F6" s="414"/>
      <c r="G6" s="414"/>
      <c r="H6" s="414"/>
      <c r="I6" s="414"/>
      <c r="J6" s="414"/>
      <c r="K6" s="414"/>
      <c r="L6" s="415"/>
      <c r="M6" s="453" t="s">
        <v>6</v>
      </c>
      <c r="N6" s="414"/>
      <c r="O6" s="415"/>
      <c r="P6" s="447" t="s">
        <v>11</v>
      </c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52" t="s">
        <v>125</v>
      </c>
      <c r="B7" s="414"/>
      <c r="C7" s="415"/>
      <c r="D7" s="452" t="s">
        <v>126</v>
      </c>
      <c r="E7" s="414"/>
      <c r="F7" s="414"/>
      <c r="G7" s="414"/>
      <c r="H7" s="414"/>
      <c r="I7" s="414"/>
      <c r="J7" s="414"/>
      <c r="K7" s="414"/>
      <c r="L7" s="415"/>
      <c r="M7" s="55" t="s">
        <v>8</v>
      </c>
      <c r="N7" s="55" t="s">
        <v>9</v>
      </c>
      <c r="O7" s="55" t="s">
        <v>10</v>
      </c>
      <c r="P7" s="420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52" t="s">
        <v>127</v>
      </c>
      <c r="B8" s="414"/>
      <c r="C8" s="415"/>
      <c r="D8" s="452" t="s">
        <v>128</v>
      </c>
      <c r="E8" s="414"/>
      <c r="F8" s="414"/>
      <c r="G8" s="414"/>
      <c r="H8" s="414"/>
      <c r="I8" s="414"/>
      <c r="J8" s="414"/>
      <c r="K8" s="414"/>
      <c r="L8" s="415"/>
      <c r="M8" s="55">
        <v>13</v>
      </c>
      <c r="N8" s="55">
        <v>6</v>
      </c>
      <c r="O8" s="55">
        <v>2012</v>
      </c>
      <c r="P8" s="55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46" t="s">
        <v>12</v>
      </c>
      <c r="B9" s="447" t="s">
        <v>13</v>
      </c>
      <c r="C9" s="447" t="s">
        <v>14</v>
      </c>
      <c r="D9" s="453" t="s">
        <v>15</v>
      </c>
      <c r="E9" s="415"/>
      <c r="F9" s="453" t="s">
        <v>129</v>
      </c>
      <c r="G9" s="414"/>
      <c r="H9" s="414"/>
      <c r="I9" s="415"/>
      <c r="J9" s="446" t="s">
        <v>130</v>
      </c>
      <c r="K9" s="447" t="s">
        <v>18</v>
      </c>
      <c r="L9" s="446" t="s">
        <v>19</v>
      </c>
      <c r="M9" s="448" t="s">
        <v>20</v>
      </c>
      <c r="N9" s="405"/>
      <c r="O9" s="405"/>
      <c r="P9" s="406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420"/>
      <c r="B10" s="420"/>
      <c r="C10" s="420"/>
      <c r="D10" s="55" t="s">
        <v>21</v>
      </c>
      <c r="E10" s="55" t="s">
        <v>22</v>
      </c>
      <c r="F10" s="55" t="s">
        <v>131</v>
      </c>
      <c r="G10" s="55" t="s">
        <v>132</v>
      </c>
      <c r="H10" s="55" t="s">
        <v>133</v>
      </c>
      <c r="I10" s="55" t="s">
        <v>134</v>
      </c>
      <c r="J10" s="420"/>
      <c r="K10" s="420"/>
      <c r="L10" s="420"/>
      <c r="M10" s="449"/>
      <c r="N10" s="450"/>
      <c r="O10" s="450"/>
      <c r="P10" s="45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4</v>
      </c>
      <c r="B11" s="7" t="s">
        <v>48</v>
      </c>
      <c r="C11" s="56" t="s">
        <v>545</v>
      </c>
      <c r="D11" s="41">
        <v>41100</v>
      </c>
      <c r="E11" s="41">
        <v>41100</v>
      </c>
      <c r="F11" s="32"/>
      <c r="G11" s="7">
        <v>4</v>
      </c>
      <c r="H11" s="7"/>
      <c r="I11" s="7"/>
      <c r="J11" s="7">
        <v>76</v>
      </c>
      <c r="K11" s="7"/>
      <c r="L11" s="30"/>
      <c r="M11" s="444"/>
      <c r="N11" s="414"/>
      <c r="O11" s="414"/>
      <c r="P11" s="415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5</v>
      </c>
      <c r="B12" s="7" t="s">
        <v>48</v>
      </c>
      <c r="C12" s="56" t="s">
        <v>545</v>
      </c>
      <c r="D12" s="41">
        <v>41231</v>
      </c>
      <c r="E12" s="41">
        <v>41231</v>
      </c>
      <c r="F12" s="32"/>
      <c r="G12" s="7">
        <v>5</v>
      </c>
      <c r="H12" s="7"/>
      <c r="I12" s="7"/>
      <c r="J12" s="7">
        <v>80</v>
      </c>
      <c r="K12" s="7"/>
      <c r="L12" s="30"/>
      <c r="M12" s="418"/>
      <c r="N12" s="414"/>
      <c r="O12" s="414"/>
      <c r="P12" s="415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11"/>
      <c r="B13" s="11"/>
      <c r="C13" s="11"/>
      <c r="D13" s="44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455" t="s">
        <v>145</v>
      </c>
      <c r="B14" s="415"/>
      <c r="C14" s="423" t="s">
        <v>146</v>
      </c>
      <c r="D14" s="414"/>
      <c r="E14" s="415"/>
      <c r="F14" s="455" t="s">
        <v>147</v>
      </c>
      <c r="G14" s="414"/>
      <c r="H14" s="415"/>
      <c r="I14" s="423" t="s">
        <v>160</v>
      </c>
      <c r="J14" s="414"/>
      <c r="K14" s="414"/>
      <c r="L14" s="415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455" t="s">
        <v>149</v>
      </c>
      <c r="B15" s="415"/>
      <c r="C15" s="423" t="s">
        <v>146</v>
      </c>
      <c r="D15" s="414"/>
      <c r="E15" s="415"/>
      <c r="F15" s="455" t="s">
        <v>149</v>
      </c>
      <c r="G15" s="414"/>
      <c r="H15" s="415"/>
      <c r="I15" s="423"/>
      <c r="J15" s="414"/>
      <c r="K15" s="414"/>
      <c r="L15" s="415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455" t="s">
        <v>150</v>
      </c>
      <c r="B16" s="415"/>
      <c r="C16" s="423" t="s">
        <v>151</v>
      </c>
      <c r="D16" s="414"/>
      <c r="E16" s="415"/>
      <c r="F16" s="455" t="s">
        <v>150</v>
      </c>
      <c r="G16" s="414"/>
      <c r="H16" s="415"/>
      <c r="I16" s="423" t="s">
        <v>152</v>
      </c>
      <c r="J16" s="414"/>
      <c r="K16" s="414"/>
      <c r="L16" s="415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455" t="s">
        <v>153</v>
      </c>
      <c r="B17" s="415"/>
      <c r="C17" s="423" t="s">
        <v>161</v>
      </c>
      <c r="D17" s="414"/>
      <c r="E17" s="415"/>
      <c r="F17" s="455" t="s">
        <v>153</v>
      </c>
      <c r="G17" s="414"/>
      <c r="H17" s="415"/>
      <c r="I17" s="459">
        <v>41346</v>
      </c>
      <c r="J17" s="414"/>
      <c r="K17" s="414"/>
      <c r="L17" s="415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59" t="s">
        <v>155</v>
      </c>
      <c r="B18" s="11"/>
      <c r="C18" s="11"/>
      <c r="D18" s="4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106"/>
      <c r="B19" s="237"/>
      <c r="C19" s="237"/>
      <c r="D19" s="546"/>
      <c r="E19" s="408"/>
      <c r="F19" s="546"/>
      <c r="G19" s="408"/>
      <c r="H19" s="408"/>
      <c r="I19" s="408"/>
      <c r="J19" s="238"/>
      <c r="K19" s="80"/>
      <c r="L19" s="106"/>
      <c r="M19" s="545"/>
      <c r="N19" s="408"/>
      <c r="O19" s="408"/>
      <c r="P19" s="408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11"/>
      <c r="B20" s="59"/>
      <c r="C20" s="11"/>
      <c r="D20" s="44"/>
      <c r="E20" s="130"/>
      <c r="F20" s="263"/>
      <c r="G20" s="263"/>
      <c r="H20" s="270"/>
      <c r="I20" s="270"/>
      <c r="J20" s="44"/>
      <c r="K20" s="44"/>
      <c r="L20" s="44"/>
      <c r="M20" s="263"/>
      <c r="N20" s="263"/>
      <c r="O20" s="263"/>
      <c r="P20" s="263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424" t="s">
        <v>0</v>
      </c>
      <c r="B21" s="406"/>
      <c r="C21" s="404" t="s">
        <v>1</v>
      </c>
      <c r="D21" s="405"/>
      <c r="E21" s="405"/>
      <c r="F21" s="405"/>
      <c r="G21" s="405"/>
      <c r="H21" s="405"/>
      <c r="I21" s="405"/>
      <c r="J21" s="405"/>
      <c r="K21" s="405"/>
      <c r="L21" s="406"/>
      <c r="M21" s="442" t="s">
        <v>2</v>
      </c>
      <c r="N21" s="414"/>
      <c r="O21" s="414"/>
      <c r="P21" s="415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407"/>
      <c r="B22" s="409"/>
      <c r="C22" s="407"/>
      <c r="D22" s="408"/>
      <c r="E22" s="408"/>
      <c r="F22" s="408"/>
      <c r="G22" s="408"/>
      <c r="H22" s="408"/>
      <c r="I22" s="408"/>
      <c r="J22" s="408"/>
      <c r="K22" s="408"/>
      <c r="L22" s="409"/>
      <c r="M22" s="442" t="s">
        <v>3</v>
      </c>
      <c r="N22" s="414"/>
      <c r="O22" s="414"/>
      <c r="P22" s="415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410"/>
      <c r="B23" s="412"/>
      <c r="C23" s="410"/>
      <c r="D23" s="411"/>
      <c r="E23" s="411"/>
      <c r="F23" s="411"/>
      <c r="G23" s="411"/>
      <c r="H23" s="411"/>
      <c r="I23" s="411"/>
      <c r="J23" s="411"/>
      <c r="K23" s="411"/>
      <c r="L23" s="412"/>
      <c r="M23" s="442" t="s">
        <v>546</v>
      </c>
      <c r="N23" s="414"/>
      <c r="O23" s="414"/>
      <c r="P23" s="415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413" t="s">
        <v>5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5"/>
      <c r="M24" s="499" t="s">
        <v>6</v>
      </c>
      <c r="N24" s="414"/>
      <c r="O24" s="414"/>
      <c r="P24" s="415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413" t="s">
        <v>547</v>
      </c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5"/>
      <c r="M25" s="1" t="s">
        <v>8</v>
      </c>
      <c r="N25" s="1" t="s">
        <v>9</v>
      </c>
      <c r="O25" s="1" t="s">
        <v>10</v>
      </c>
      <c r="P25" s="1" t="s">
        <v>11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429" t="s">
        <v>12</v>
      </c>
      <c r="B26" s="430" t="s">
        <v>13</v>
      </c>
      <c r="C26" s="430" t="s">
        <v>14</v>
      </c>
      <c r="D26" s="431" t="s">
        <v>15</v>
      </c>
      <c r="E26" s="415"/>
      <c r="F26" s="431" t="s">
        <v>16</v>
      </c>
      <c r="G26" s="414"/>
      <c r="H26" s="414"/>
      <c r="I26" s="415"/>
      <c r="J26" s="429" t="s">
        <v>17</v>
      </c>
      <c r="K26" s="430" t="s">
        <v>18</v>
      </c>
      <c r="L26" s="429" t="s">
        <v>19</v>
      </c>
      <c r="M26" s="434" t="s">
        <v>20</v>
      </c>
      <c r="N26" s="405"/>
      <c r="O26" s="405"/>
      <c r="P26" s="406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420"/>
      <c r="B27" s="420"/>
      <c r="C27" s="420"/>
      <c r="D27" s="32" t="s">
        <v>21</v>
      </c>
      <c r="E27" s="32" t="s">
        <v>22</v>
      </c>
      <c r="F27" s="32" t="s">
        <v>23</v>
      </c>
      <c r="G27" s="32" t="s">
        <v>24</v>
      </c>
      <c r="H27" s="32" t="s">
        <v>25</v>
      </c>
      <c r="I27" s="32" t="s">
        <v>26</v>
      </c>
      <c r="J27" s="420"/>
      <c r="K27" s="420"/>
      <c r="L27" s="420"/>
      <c r="M27" s="410"/>
      <c r="N27" s="411"/>
      <c r="O27" s="411"/>
      <c r="P27" s="412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181">
        <v>1</v>
      </c>
      <c r="B28" s="193" t="s">
        <v>526</v>
      </c>
      <c r="C28" s="179" t="s">
        <v>47</v>
      </c>
      <c r="D28" s="32"/>
      <c r="E28" s="32"/>
      <c r="F28" s="32"/>
      <c r="G28" s="32"/>
      <c r="H28" s="32"/>
      <c r="I28" s="32"/>
      <c r="J28" s="242"/>
      <c r="K28" s="243"/>
      <c r="L28" s="242"/>
      <c r="M28" s="244"/>
      <c r="N28" s="245"/>
      <c r="O28" s="245"/>
      <c r="P28" s="246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247"/>
      <c r="B29" s="179" t="s">
        <v>530</v>
      </c>
      <c r="C29" s="179" t="s">
        <v>545</v>
      </c>
      <c r="D29" s="180"/>
      <c r="E29" s="182"/>
      <c r="F29" s="181"/>
      <c r="G29" s="181"/>
      <c r="H29" s="179"/>
      <c r="I29" s="179"/>
      <c r="J29" s="179"/>
      <c r="K29" s="181"/>
      <c r="L29" s="181" t="s">
        <v>528</v>
      </c>
      <c r="M29" s="436" t="s">
        <v>1132</v>
      </c>
      <c r="N29" s="405"/>
      <c r="O29" s="405"/>
      <c r="P29" s="406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179"/>
      <c r="B30" s="179"/>
      <c r="C30" s="179" t="s">
        <v>1133</v>
      </c>
      <c r="D30" s="180" t="s">
        <v>1109</v>
      </c>
      <c r="E30" s="182" t="s">
        <v>1110</v>
      </c>
      <c r="F30" s="181"/>
      <c r="G30" s="181" t="s">
        <v>550</v>
      </c>
      <c r="H30" s="179"/>
      <c r="I30" s="179"/>
      <c r="J30" s="181">
        <v>64</v>
      </c>
      <c r="K30" s="181" t="s">
        <v>551</v>
      </c>
      <c r="L30" s="181"/>
      <c r="M30" s="407"/>
      <c r="N30" s="408"/>
      <c r="O30" s="408"/>
      <c r="P30" s="409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 x14ac:dyDescent="0.2">
      <c r="A31" s="179"/>
      <c r="B31" s="179"/>
      <c r="C31" s="179" t="s">
        <v>1134</v>
      </c>
      <c r="D31" s="180" t="s">
        <v>1003</v>
      </c>
      <c r="E31" s="182" t="s">
        <v>1112</v>
      </c>
      <c r="F31" s="181"/>
      <c r="G31" s="181" t="s">
        <v>550</v>
      </c>
      <c r="H31" s="179"/>
      <c r="I31" s="179"/>
      <c r="J31" s="181">
        <v>36</v>
      </c>
      <c r="K31" s="181" t="s">
        <v>551</v>
      </c>
      <c r="L31" s="181"/>
      <c r="M31" s="407"/>
      <c r="N31" s="408"/>
      <c r="O31" s="408"/>
      <c r="P31" s="409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179"/>
      <c r="B32" s="179"/>
      <c r="C32" s="179" t="s">
        <v>1001</v>
      </c>
      <c r="D32" s="180" t="s">
        <v>1002</v>
      </c>
      <c r="E32" s="182" t="s">
        <v>1003</v>
      </c>
      <c r="F32" s="181"/>
      <c r="G32" s="181" t="s">
        <v>550</v>
      </c>
      <c r="H32" s="179"/>
      <c r="I32" s="179"/>
      <c r="J32" s="181">
        <v>12</v>
      </c>
      <c r="K32" s="181" t="s">
        <v>551</v>
      </c>
      <c r="L32" s="181"/>
      <c r="M32" s="407"/>
      <c r="N32" s="408"/>
      <c r="O32" s="408"/>
      <c r="P32" s="409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179"/>
      <c r="B33" s="179"/>
      <c r="C33" s="179" t="s">
        <v>553</v>
      </c>
      <c r="D33" s="180" t="s">
        <v>554</v>
      </c>
      <c r="E33" s="182" t="s">
        <v>555</v>
      </c>
      <c r="F33" s="181"/>
      <c r="G33" s="181" t="s">
        <v>550</v>
      </c>
      <c r="H33" s="179"/>
      <c r="I33" s="179"/>
      <c r="J33" s="181">
        <v>174</v>
      </c>
      <c r="K33" s="181" t="s">
        <v>551</v>
      </c>
      <c r="L33" s="181"/>
      <c r="M33" s="407"/>
      <c r="N33" s="408"/>
      <c r="O33" s="408"/>
      <c r="P33" s="409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179"/>
      <c r="B34" s="179"/>
      <c r="C34" s="179" t="s">
        <v>1004</v>
      </c>
      <c r="D34" s="180" t="s">
        <v>1116</v>
      </c>
      <c r="E34" s="182" t="s">
        <v>1116</v>
      </c>
      <c r="F34" s="181"/>
      <c r="G34" s="181" t="s">
        <v>550</v>
      </c>
      <c r="H34" s="179"/>
      <c r="I34" s="179"/>
      <c r="J34" s="181">
        <v>205</v>
      </c>
      <c r="K34" s="181" t="s">
        <v>551</v>
      </c>
      <c r="L34" s="181"/>
      <c r="M34" s="410"/>
      <c r="N34" s="411"/>
      <c r="O34" s="411"/>
      <c r="P34" s="412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251"/>
      <c r="B35" s="251"/>
      <c r="C35" s="251"/>
      <c r="D35" s="252"/>
      <c r="E35" s="253"/>
      <c r="F35" s="254"/>
      <c r="G35" s="254"/>
      <c r="H35" s="251"/>
      <c r="I35" s="251"/>
      <c r="J35" s="254"/>
      <c r="K35" s="254"/>
      <c r="L35" s="254"/>
      <c r="M35" s="254"/>
      <c r="N35" s="254"/>
      <c r="O35" s="254"/>
      <c r="P35" s="254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502" t="s">
        <v>145</v>
      </c>
      <c r="B36" s="415"/>
      <c r="C36" s="1" t="s">
        <v>636</v>
      </c>
      <c r="D36" s="1"/>
      <c r="E36" s="1"/>
      <c r="F36" s="455" t="s">
        <v>147</v>
      </c>
      <c r="G36" s="414"/>
      <c r="H36" s="415"/>
      <c r="I36" s="423" t="s">
        <v>637</v>
      </c>
      <c r="J36" s="414"/>
      <c r="K36" s="414"/>
      <c r="L36" s="414"/>
      <c r="M36" s="181"/>
      <c r="N36" s="181"/>
      <c r="O36" s="181"/>
      <c r="P36" s="18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455" t="s">
        <v>149</v>
      </c>
      <c r="B37" s="415"/>
      <c r="C37" s="1"/>
      <c r="D37" s="1"/>
      <c r="E37" s="1"/>
      <c r="F37" s="455" t="s">
        <v>149</v>
      </c>
      <c r="G37" s="414"/>
      <c r="H37" s="415"/>
      <c r="I37" s="45"/>
      <c r="J37" s="199"/>
      <c r="K37" s="199"/>
      <c r="L37" s="199"/>
      <c r="M37" s="181"/>
      <c r="N37" s="181"/>
      <c r="O37" s="181"/>
      <c r="P37" s="18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455" t="s">
        <v>150</v>
      </c>
      <c r="B38" s="415"/>
      <c r="C38" s="1" t="s">
        <v>638</v>
      </c>
      <c r="D38" s="1"/>
      <c r="E38" s="1"/>
      <c r="F38" s="455" t="s">
        <v>150</v>
      </c>
      <c r="G38" s="414"/>
      <c r="H38" s="415"/>
      <c r="I38" s="423" t="s">
        <v>639</v>
      </c>
      <c r="J38" s="414"/>
      <c r="K38" s="414"/>
      <c r="L38" s="414"/>
      <c r="M38" s="181"/>
      <c r="N38" s="181"/>
      <c r="O38" s="181"/>
      <c r="P38" s="18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455" t="s">
        <v>153</v>
      </c>
      <c r="B39" s="415"/>
      <c r="C39" s="84">
        <v>41723</v>
      </c>
      <c r="D39" s="1"/>
      <c r="E39" s="1"/>
      <c r="F39" s="455" t="s">
        <v>153</v>
      </c>
      <c r="G39" s="414"/>
      <c r="H39" s="415"/>
      <c r="I39" s="459">
        <v>41723</v>
      </c>
      <c r="J39" s="414"/>
      <c r="K39" s="414"/>
      <c r="L39" s="414"/>
      <c r="M39" s="181"/>
      <c r="N39" s="181"/>
      <c r="O39" s="181"/>
      <c r="P39" s="18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59" t="s">
        <v>155</v>
      </c>
      <c r="B40" s="11"/>
      <c r="C40" s="11"/>
      <c r="D40" s="44"/>
      <c r="E40" s="11"/>
      <c r="F40" s="11"/>
      <c r="G40" s="11"/>
      <c r="H40" s="11"/>
      <c r="I40" s="11"/>
      <c r="J40" s="11"/>
      <c r="K40" s="11"/>
      <c r="L40" s="11"/>
      <c r="M40" s="130"/>
      <c r="N40" s="130"/>
      <c r="O40" s="130"/>
      <c r="P40" s="130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12" t="s">
        <v>543</v>
      </c>
      <c r="B41" s="11"/>
      <c r="C41" s="11"/>
      <c r="D41" s="130"/>
      <c r="E41" s="59"/>
      <c r="F41" s="59"/>
      <c r="G41" s="59"/>
      <c r="H41" s="59"/>
      <c r="I41" s="59"/>
      <c r="J41" s="59"/>
      <c r="K41" s="59"/>
      <c r="L41" s="59"/>
      <c r="M41" s="130"/>
      <c r="N41" s="130"/>
      <c r="O41" s="130"/>
      <c r="P41" s="130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424" t="s">
        <v>0</v>
      </c>
      <c r="B42" s="406"/>
      <c r="C42" s="404" t="s">
        <v>1</v>
      </c>
      <c r="D42" s="405"/>
      <c r="E42" s="405"/>
      <c r="F42" s="405"/>
      <c r="G42" s="405"/>
      <c r="H42" s="405"/>
      <c r="I42" s="405"/>
      <c r="J42" s="405"/>
      <c r="K42" s="405"/>
      <c r="L42" s="406"/>
      <c r="M42" s="442" t="s">
        <v>2</v>
      </c>
      <c r="N42" s="414"/>
      <c r="O42" s="414"/>
      <c r="P42" s="415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407"/>
      <c r="B43" s="409"/>
      <c r="C43" s="407"/>
      <c r="D43" s="408"/>
      <c r="E43" s="408"/>
      <c r="F43" s="408"/>
      <c r="G43" s="408"/>
      <c r="H43" s="408"/>
      <c r="I43" s="408"/>
      <c r="J43" s="408"/>
      <c r="K43" s="408"/>
      <c r="L43" s="409"/>
      <c r="M43" s="442" t="s">
        <v>3</v>
      </c>
      <c r="N43" s="414"/>
      <c r="O43" s="414"/>
      <c r="P43" s="415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410"/>
      <c r="B44" s="412"/>
      <c r="C44" s="410"/>
      <c r="D44" s="411"/>
      <c r="E44" s="411"/>
      <c r="F44" s="411"/>
      <c r="G44" s="411"/>
      <c r="H44" s="411"/>
      <c r="I44" s="411"/>
      <c r="J44" s="411"/>
      <c r="K44" s="411"/>
      <c r="L44" s="412"/>
      <c r="M44" s="442" t="s">
        <v>546</v>
      </c>
      <c r="N44" s="414"/>
      <c r="O44" s="414"/>
      <c r="P44" s="415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413" t="s">
        <v>5</v>
      </c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5"/>
      <c r="M45" s="499" t="s">
        <v>6</v>
      </c>
      <c r="N45" s="414"/>
      <c r="O45" s="414"/>
      <c r="P45" s="415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413" t="s">
        <v>547</v>
      </c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5"/>
      <c r="M46" s="1" t="s">
        <v>8</v>
      </c>
      <c r="N46" s="1" t="s">
        <v>9</v>
      </c>
      <c r="O46" s="1" t="s">
        <v>10</v>
      </c>
      <c r="P46" s="1" t="s">
        <v>11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429" t="s">
        <v>12</v>
      </c>
      <c r="B47" s="430" t="s">
        <v>13</v>
      </c>
      <c r="C47" s="430" t="s">
        <v>14</v>
      </c>
      <c r="D47" s="431" t="s">
        <v>15</v>
      </c>
      <c r="E47" s="415"/>
      <c r="F47" s="431" t="s">
        <v>16</v>
      </c>
      <c r="G47" s="414"/>
      <c r="H47" s="414"/>
      <c r="I47" s="415"/>
      <c r="J47" s="429" t="s">
        <v>17</v>
      </c>
      <c r="K47" s="430" t="s">
        <v>18</v>
      </c>
      <c r="L47" s="429" t="s">
        <v>19</v>
      </c>
      <c r="M47" s="434" t="s">
        <v>20</v>
      </c>
      <c r="N47" s="405"/>
      <c r="O47" s="405"/>
      <c r="P47" s="406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420"/>
      <c r="B48" s="420"/>
      <c r="C48" s="420"/>
      <c r="D48" s="32" t="s">
        <v>21</v>
      </c>
      <c r="E48" s="32" t="s">
        <v>22</v>
      </c>
      <c r="F48" s="32" t="s">
        <v>23</v>
      </c>
      <c r="G48" s="32" t="s">
        <v>24</v>
      </c>
      <c r="H48" s="32" t="s">
        <v>25</v>
      </c>
      <c r="I48" s="32" t="s">
        <v>26</v>
      </c>
      <c r="J48" s="420"/>
      <c r="K48" s="420"/>
      <c r="L48" s="420"/>
      <c r="M48" s="410"/>
      <c r="N48" s="411"/>
      <c r="O48" s="411"/>
      <c r="P48" s="412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187">
        <v>9</v>
      </c>
      <c r="B49" s="183" t="s">
        <v>556</v>
      </c>
      <c r="C49" s="184" t="s">
        <v>557</v>
      </c>
      <c r="D49" s="138"/>
      <c r="E49" s="138"/>
      <c r="F49" s="138"/>
      <c r="G49" s="138"/>
      <c r="H49" s="138"/>
      <c r="I49" s="138"/>
      <c r="J49" s="255"/>
      <c r="K49" s="256"/>
      <c r="L49" s="255"/>
      <c r="M49" s="550" t="s">
        <v>973</v>
      </c>
      <c r="N49" s="405"/>
      <c r="O49" s="405"/>
      <c r="P49" s="406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271"/>
      <c r="B50" s="184" t="s">
        <v>558</v>
      </c>
      <c r="C50" s="184" t="s">
        <v>559</v>
      </c>
      <c r="D50" s="191"/>
      <c r="E50" s="194"/>
      <c r="F50" s="187"/>
      <c r="G50" s="187"/>
      <c r="H50" s="184"/>
      <c r="I50" s="184"/>
      <c r="J50" s="184"/>
      <c r="K50" s="187"/>
      <c r="L50" s="187" t="s">
        <v>528</v>
      </c>
      <c r="M50" s="407"/>
      <c r="N50" s="408"/>
      <c r="O50" s="408"/>
      <c r="P50" s="409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 x14ac:dyDescent="0.2">
      <c r="A51" s="184"/>
      <c r="B51" s="184"/>
      <c r="C51" s="184" t="s">
        <v>1135</v>
      </c>
      <c r="D51" s="191" t="s">
        <v>1136</v>
      </c>
      <c r="E51" s="194" t="s">
        <v>1137</v>
      </c>
      <c r="F51" s="187"/>
      <c r="G51" s="187" t="s">
        <v>821</v>
      </c>
      <c r="H51" s="184"/>
      <c r="I51" s="184"/>
      <c r="J51" s="187">
        <v>12</v>
      </c>
      <c r="K51" s="187" t="s">
        <v>551</v>
      </c>
      <c r="L51" s="187"/>
      <c r="M51" s="407"/>
      <c r="N51" s="408"/>
      <c r="O51" s="408"/>
      <c r="P51" s="409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84"/>
      <c r="B52" s="184"/>
      <c r="C52" s="184" t="s">
        <v>829</v>
      </c>
      <c r="D52" s="191" t="s">
        <v>1136</v>
      </c>
      <c r="E52" s="194" t="s">
        <v>1137</v>
      </c>
      <c r="F52" s="187"/>
      <c r="G52" s="187" t="s">
        <v>550</v>
      </c>
      <c r="H52" s="184"/>
      <c r="I52" s="184"/>
      <c r="J52" s="187">
        <v>10</v>
      </c>
      <c r="K52" s="187" t="s">
        <v>551</v>
      </c>
      <c r="L52" s="187"/>
      <c r="M52" s="407"/>
      <c r="N52" s="408"/>
      <c r="O52" s="408"/>
      <c r="P52" s="40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84"/>
      <c r="B53" s="184"/>
      <c r="C53" s="184" t="s">
        <v>1138</v>
      </c>
      <c r="D53" s="191" t="s">
        <v>1139</v>
      </c>
      <c r="E53" s="194" t="s">
        <v>1137</v>
      </c>
      <c r="F53" s="187"/>
      <c r="G53" s="187" t="s">
        <v>550</v>
      </c>
      <c r="H53" s="184"/>
      <c r="I53" s="184"/>
      <c r="J53" s="187">
        <v>11</v>
      </c>
      <c r="K53" s="187" t="s">
        <v>551</v>
      </c>
      <c r="L53" s="187"/>
      <c r="M53" s="407"/>
      <c r="N53" s="408"/>
      <c r="O53" s="408"/>
      <c r="P53" s="40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84"/>
      <c r="B54" s="184"/>
      <c r="C54" s="184" t="s">
        <v>1140</v>
      </c>
      <c r="D54" s="191" t="s">
        <v>1141</v>
      </c>
      <c r="E54" s="194" t="s">
        <v>1137</v>
      </c>
      <c r="F54" s="187"/>
      <c r="G54" s="187" t="s">
        <v>550</v>
      </c>
      <c r="H54" s="184"/>
      <c r="I54" s="184"/>
      <c r="J54" s="187">
        <v>21</v>
      </c>
      <c r="K54" s="187" t="s">
        <v>551</v>
      </c>
      <c r="L54" s="187"/>
      <c r="M54" s="407"/>
      <c r="N54" s="408"/>
      <c r="O54" s="408"/>
      <c r="P54" s="40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184"/>
      <c r="B55" s="184"/>
      <c r="C55" s="184" t="s">
        <v>1142</v>
      </c>
      <c r="D55" s="191" t="s">
        <v>1143</v>
      </c>
      <c r="E55" s="194" t="s">
        <v>1137</v>
      </c>
      <c r="F55" s="187"/>
      <c r="G55" s="187" t="s">
        <v>821</v>
      </c>
      <c r="H55" s="184"/>
      <c r="I55" s="184"/>
      <c r="J55" s="187">
        <v>10</v>
      </c>
      <c r="K55" s="187" t="s">
        <v>551</v>
      </c>
      <c r="L55" s="187"/>
      <c r="M55" s="407"/>
      <c r="N55" s="408"/>
      <c r="O55" s="408"/>
      <c r="P55" s="409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184"/>
      <c r="B56" s="184"/>
      <c r="C56" s="184" t="s">
        <v>1135</v>
      </c>
      <c r="D56" s="197" t="s">
        <v>1144</v>
      </c>
      <c r="E56" s="194" t="s">
        <v>1137</v>
      </c>
      <c r="F56" s="187"/>
      <c r="G56" s="187" t="s">
        <v>550</v>
      </c>
      <c r="H56" s="184"/>
      <c r="I56" s="184"/>
      <c r="J56" s="187">
        <v>17</v>
      </c>
      <c r="K56" s="187" t="s">
        <v>551</v>
      </c>
      <c r="L56" s="187"/>
      <c r="M56" s="407"/>
      <c r="N56" s="408"/>
      <c r="O56" s="408"/>
      <c r="P56" s="409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84"/>
      <c r="B57" s="184"/>
      <c r="C57" s="184" t="s">
        <v>1145</v>
      </c>
      <c r="D57" s="191" t="s">
        <v>1146</v>
      </c>
      <c r="E57" s="194" t="s">
        <v>1137</v>
      </c>
      <c r="F57" s="187"/>
      <c r="G57" s="187" t="s">
        <v>550</v>
      </c>
      <c r="H57" s="184"/>
      <c r="I57" s="184"/>
      <c r="J57" s="187">
        <v>19</v>
      </c>
      <c r="K57" s="187" t="s">
        <v>551</v>
      </c>
      <c r="L57" s="187"/>
      <c r="M57" s="407"/>
      <c r="N57" s="408"/>
      <c r="O57" s="408"/>
      <c r="P57" s="40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84"/>
      <c r="B58" s="184"/>
      <c r="C58" s="184" t="s">
        <v>1147</v>
      </c>
      <c r="D58" s="191" t="s">
        <v>1146</v>
      </c>
      <c r="E58" s="194" t="s">
        <v>1137</v>
      </c>
      <c r="F58" s="187"/>
      <c r="G58" s="187" t="s">
        <v>550</v>
      </c>
      <c r="H58" s="184"/>
      <c r="I58" s="184"/>
      <c r="J58" s="187">
        <v>45</v>
      </c>
      <c r="K58" s="187" t="s">
        <v>551</v>
      </c>
      <c r="L58" s="187"/>
      <c r="M58" s="407"/>
      <c r="N58" s="408"/>
      <c r="O58" s="408"/>
      <c r="P58" s="409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84"/>
      <c r="B59" s="184"/>
      <c r="C59" s="184" t="s">
        <v>1148</v>
      </c>
      <c r="D59" s="191" t="s">
        <v>1149</v>
      </c>
      <c r="E59" s="194" t="s">
        <v>1137</v>
      </c>
      <c r="F59" s="187"/>
      <c r="G59" s="187" t="s">
        <v>550</v>
      </c>
      <c r="H59" s="184"/>
      <c r="I59" s="184"/>
      <c r="J59" s="187">
        <v>4</v>
      </c>
      <c r="K59" s="187" t="s">
        <v>551</v>
      </c>
      <c r="L59" s="187"/>
      <c r="M59" s="407"/>
      <c r="N59" s="408"/>
      <c r="O59" s="408"/>
      <c r="P59" s="409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84"/>
      <c r="B60" s="184"/>
      <c r="C60" s="184" t="s">
        <v>1150</v>
      </c>
      <c r="D60" s="191" t="s">
        <v>1151</v>
      </c>
      <c r="E60" s="194" t="s">
        <v>1137</v>
      </c>
      <c r="F60" s="187"/>
      <c r="G60" s="187" t="s">
        <v>550</v>
      </c>
      <c r="H60" s="184"/>
      <c r="I60" s="184"/>
      <c r="J60" s="187">
        <v>29</v>
      </c>
      <c r="K60" s="187" t="s">
        <v>551</v>
      </c>
      <c r="L60" s="187"/>
      <c r="M60" s="407"/>
      <c r="N60" s="408"/>
      <c r="O60" s="408"/>
      <c r="P60" s="409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184"/>
      <c r="B61" s="184"/>
      <c r="C61" s="184" t="s">
        <v>1152</v>
      </c>
      <c r="D61" s="191" t="s">
        <v>1151</v>
      </c>
      <c r="E61" s="194" t="s">
        <v>1137</v>
      </c>
      <c r="F61" s="187"/>
      <c r="G61" s="187" t="s">
        <v>550</v>
      </c>
      <c r="H61" s="184"/>
      <c r="I61" s="184"/>
      <c r="J61" s="187">
        <v>5</v>
      </c>
      <c r="K61" s="187" t="s">
        <v>551</v>
      </c>
      <c r="L61" s="187"/>
      <c r="M61" s="407"/>
      <c r="N61" s="408"/>
      <c r="O61" s="408"/>
      <c r="P61" s="409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184"/>
      <c r="B62" s="184"/>
      <c r="C62" s="184" t="s">
        <v>1152</v>
      </c>
      <c r="D62" s="191" t="s">
        <v>1153</v>
      </c>
      <c r="E62" s="194" t="s">
        <v>1137</v>
      </c>
      <c r="F62" s="187"/>
      <c r="G62" s="187" t="s">
        <v>550</v>
      </c>
      <c r="H62" s="184"/>
      <c r="I62" s="184"/>
      <c r="J62" s="187">
        <v>11</v>
      </c>
      <c r="K62" s="187" t="s">
        <v>551</v>
      </c>
      <c r="L62" s="187"/>
      <c r="M62" s="407"/>
      <c r="N62" s="408"/>
      <c r="O62" s="408"/>
      <c r="P62" s="409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84"/>
      <c r="B63" s="184"/>
      <c r="C63" s="184" t="s">
        <v>1152</v>
      </c>
      <c r="D63" s="191" t="s">
        <v>1154</v>
      </c>
      <c r="E63" s="194" t="s">
        <v>1137</v>
      </c>
      <c r="F63" s="187"/>
      <c r="G63" s="187" t="s">
        <v>550</v>
      </c>
      <c r="H63" s="184"/>
      <c r="I63" s="184"/>
      <c r="J63" s="187">
        <v>20</v>
      </c>
      <c r="K63" s="187" t="s">
        <v>551</v>
      </c>
      <c r="L63" s="187"/>
      <c r="M63" s="407"/>
      <c r="N63" s="408"/>
      <c r="O63" s="408"/>
      <c r="P63" s="409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84"/>
      <c r="B64" s="184"/>
      <c r="C64" s="184" t="s">
        <v>1155</v>
      </c>
      <c r="D64" s="191" t="s">
        <v>1156</v>
      </c>
      <c r="E64" s="194" t="s">
        <v>1137</v>
      </c>
      <c r="F64" s="187"/>
      <c r="G64" s="187" t="s">
        <v>550</v>
      </c>
      <c r="H64" s="184"/>
      <c r="I64" s="184"/>
      <c r="J64" s="187">
        <v>59</v>
      </c>
      <c r="K64" s="187" t="s">
        <v>551</v>
      </c>
      <c r="L64" s="187"/>
      <c r="M64" s="407"/>
      <c r="N64" s="408"/>
      <c r="O64" s="408"/>
      <c r="P64" s="409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84"/>
      <c r="B65" s="184"/>
      <c r="C65" s="184" t="s">
        <v>857</v>
      </c>
      <c r="D65" s="191" t="s">
        <v>1156</v>
      </c>
      <c r="E65" s="194" t="s">
        <v>1137</v>
      </c>
      <c r="F65" s="187"/>
      <c r="G65" s="187" t="s">
        <v>550</v>
      </c>
      <c r="H65" s="184"/>
      <c r="I65" s="184"/>
      <c r="J65" s="187">
        <v>17</v>
      </c>
      <c r="K65" s="187" t="s">
        <v>551</v>
      </c>
      <c r="L65" s="187"/>
      <c r="M65" s="407"/>
      <c r="N65" s="408"/>
      <c r="O65" s="408"/>
      <c r="P65" s="409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84"/>
      <c r="B66" s="184"/>
      <c r="C66" s="184" t="s">
        <v>1157</v>
      </c>
      <c r="D66" s="191" t="s">
        <v>1156</v>
      </c>
      <c r="E66" s="194" t="s">
        <v>1137</v>
      </c>
      <c r="F66" s="187"/>
      <c r="G66" s="187" t="s">
        <v>550</v>
      </c>
      <c r="H66" s="184"/>
      <c r="I66" s="184"/>
      <c r="J66" s="187">
        <v>38</v>
      </c>
      <c r="K66" s="187" t="s">
        <v>551</v>
      </c>
      <c r="L66" s="187"/>
      <c r="M66" s="407"/>
      <c r="N66" s="408"/>
      <c r="O66" s="408"/>
      <c r="P66" s="409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84"/>
      <c r="B67" s="184"/>
      <c r="C67" s="184" t="s">
        <v>1148</v>
      </c>
      <c r="D67" s="191" t="s">
        <v>1149</v>
      </c>
      <c r="E67" s="194" t="s">
        <v>1137</v>
      </c>
      <c r="F67" s="187"/>
      <c r="G67" s="187" t="s">
        <v>550</v>
      </c>
      <c r="H67" s="184"/>
      <c r="I67" s="184"/>
      <c r="J67" s="187">
        <v>8</v>
      </c>
      <c r="K67" s="187" t="s">
        <v>551</v>
      </c>
      <c r="L67" s="187"/>
      <c r="M67" s="407"/>
      <c r="N67" s="408"/>
      <c r="O67" s="408"/>
      <c r="P67" s="409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184"/>
      <c r="B68" s="184"/>
      <c r="C68" s="184" t="s">
        <v>1158</v>
      </c>
      <c r="D68" s="191" t="s">
        <v>1137</v>
      </c>
      <c r="E68" s="194" t="s">
        <v>1137</v>
      </c>
      <c r="F68" s="187"/>
      <c r="G68" s="187" t="s">
        <v>550</v>
      </c>
      <c r="H68" s="184"/>
      <c r="I68" s="239"/>
      <c r="J68" s="272">
        <v>18</v>
      </c>
      <c r="K68" s="187" t="s">
        <v>551</v>
      </c>
      <c r="L68" s="272"/>
      <c r="M68" s="407"/>
      <c r="N68" s="408"/>
      <c r="O68" s="408"/>
      <c r="P68" s="409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87">
        <v>10</v>
      </c>
      <c r="B69" s="184" t="s">
        <v>556</v>
      </c>
      <c r="C69" s="257" t="s">
        <v>557</v>
      </c>
      <c r="D69" s="191"/>
      <c r="E69" s="194"/>
      <c r="F69" s="187"/>
      <c r="G69" s="187"/>
      <c r="H69" s="184"/>
      <c r="I69" s="184"/>
      <c r="J69" s="187"/>
      <c r="K69" s="187" t="s">
        <v>551</v>
      </c>
      <c r="L69" s="187"/>
      <c r="M69" s="407"/>
      <c r="N69" s="408"/>
      <c r="O69" s="408"/>
      <c r="P69" s="409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184"/>
      <c r="B70" s="184" t="s">
        <v>558</v>
      </c>
      <c r="C70" s="184" t="s">
        <v>559</v>
      </c>
      <c r="D70" s="191"/>
      <c r="E70" s="194"/>
      <c r="F70" s="187"/>
      <c r="G70" s="187"/>
      <c r="H70" s="184"/>
      <c r="I70" s="184"/>
      <c r="J70" s="187"/>
      <c r="K70" s="187" t="s">
        <v>551</v>
      </c>
      <c r="L70" s="187"/>
      <c r="M70" s="407"/>
      <c r="N70" s="408"/>
      <c r="O70" s="408"/>
      <c r="P70" s="409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 x14ac:dyDescent="0.2">
      <c r="A71" s="184"/>
      <c r="B71" s="184"/>
      <c r="C71" s="184" t="s">
        <v>1159</v>
      </c>
      <c r="D71" s="191" t="s">
        <v>1160</v>
      </c>
      <c r="E71" s="194" t="s">
        <v>1161</v>
      </c>
      <c r="F71" s="187"/>
      <c r="G71" s="187" t="s">
        <v>550</v>
      </c>
      <c r="H71" s="184"/>
      <c r="I71" s="184"/>
      <c r="J71" s="187">
        <v>12</v>
      </c>
      <c r="K71" s="187" t="s">
        <v>551</v>
      </c>
      <c r="L71" s="187"/>
      <c r="M71" s="407"/>
      <c r="N71" s="408"/>
      <c r="O71" s="408"/>
      <c r="P71" s="409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84"/>
      <c r="B72" s="184"/>
      <c r="C72" s="184" t="s">
        <v>1162</v>
      </c>
      <c r="D72" s="191" t="s">
        <v>1163</v>
      </c>
      <c r="E72" s="194" t="s">
        <v>1161</v>
      </c>
      <c r="F72" s="187"/>
      <c r="G72" s="187" t="s">
        <v>550</v>
      </c>
      <c r="H72" s="184"/>
      <c r="I72" s="184"/>
      <c r="J72" s="187">
        <v>49</v>
      </c>
      <c r="K72" s="187" t="s">
        <v>551</v>
      </c>
      <c r="L72" s="187"/>
      <c r="M72" s="407"/>
      <c r="N72" s="408"/>
      <c r="O72" s="408"/>
      <c r="P72" s="409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84"/>
      <c r="B73" s="184"/>
      <c r="C73" s="184" t="s">
        <v>1164</v>
      </c>
      <c r="D73" s="191" t="s">
        <v>1165</v>
      </c>
      <c r="E73" s="194" t="s">
        <v>1161</v>
      </c>
      <c r="F73" s="187"/>
      <c r="G73" s="187" t="s">
        <v>550</v>
      </c>
      <c r="H73" s="184"/>
      <c r="I73" s="184"/>
      <c r="J73" s="187">
        <v>45</v>
      </c>
      <c r="K73" s="187" t="s">
        <v>551</v>
      </c>
      <c r="L73" s="187"/>
      <c r="M73" s="407"/>
      <c r="N73" s="408"/>
      <c r="O73" s="408"/>
      <c r="P73" s="409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84"/>
      <c r="B74" s="184"/>
      <c r="C74" s="239" t="s">
        <v>1166</v>
      </c>
      <c r="D74" s="191" t="s">
        <v>1167</v>
      </c>
      <c r="E74" s="194" t="s">
        <v>1161</v>
      </c>
      <c r="F74" s="187"/>
      <c r="G74" s="187" t="s">
        <v>550</v>
      </c>
      <c r="H74" s="184"/>
      <c r="I74" s="184"/>
      <c r="J74" s="187">
        <v>18</v>
      </c>
      <c r="K74" s="187" t="s">
        <v>551</v>
      </c>
      <c r="L74" s="187"/>
      <c r="M74" s="407"/>
      <c r="N74" s="408"/>
      <c r="O74" s="408"/>
      <c r="P74" s="409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84"/>
      <c r="B75" s="184"/>
      <c r="C75" s="239" t="s">
        <v>1168</v>
      </c>
      <c r="D75" s="191" t="s">
        <v>1169</v>
      </c>
      <c r="E75" s="194" t="s">
        <v>1161</v>
      </c>
      <c r="F75" s="187"/>
      <c r="G75" s="187" t="s">
        <v>550</v>
      </c>
      <c r="H75" s="184"/>
      <c r="I75" s="184"/>
      <c r="J75" s="187">
        <v>14</v>
      </c>
      <c r="K75" s="187" t="s">
        <v>551</v>
      </c>
      <c r="L75" s="187"/>
      <c r="M75" s="407"/>
      <c r="N75" s="408"/>
      <c r="O75" s="408"/>
      <c r="P75" s="409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84"/>
      <c r="B76" s="184"/>
      <c r="C76" s="239" t="s">
        <v>1170</v>
      </c>
      <c r="D76" s="191" t="s">
        <v>1161</v>
      </c>
      <c r="E76" s="194" t="s">
        <v>1161</v>
      </c>
      <c r="F76" s="187"/>
      <c r="G76" s="187" t="s">
        <v>550</v>
      </c>
      <c r="H76" s="184"/>
      <c r="I76" s="184"/>
      <c r="J76" s="187">
        <v>8</v>
      </c>
      <c r="K76" s="187" t="s">
        <v>551</v>
      </c>
      <c r="L76" s="187"/>
      <c r="M76" s="407"/>
      <c r="N76" s="408"/>
      <c r="O76" s="408"/>
      <c r="P76" s="409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187">
        <v>11</v>
      </c>
      <c r="B77" s="184" t="s">
        <v>556</v>
      </c>
      <c r="C77" s="239" t="s">
        <v>98</v>
      </c>
      <c r="D77" s="191"/>
      <c r="E77" s="194"/>
      <c r="F77" s="187"/>
      <c r="G77" s="187" t="s">
        <v>821</v>
      </c>
      <c r="H77" s="184"/>
      <c r="I77" s="184"/>
      <c r="J77" s="187"/>
      <c r="K77" s="187"/>
      <c r="L77" s="187" t="s">
        <v>528</v>
      </c>
      <c r="M77" s="407"/>
      <c r="N77" s="408"/>
      <c r="O77" s="408"/>
      <c r="P77" s="409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187"/>
      <c r="B78" s="184" t="s">
        <v>558</v>
      </c>
      <c r="C78" s="184" t="s">
        <v>559</v>
      </c>
      <c r="D78" s="191"/>
      <c r="E78" s="194"/>
      <c r="F78" s="187"/>
      <c r="G78" s="187"/>
      <c r="H78" s="184"/>
      <c r="I78" s="184"/>
      <c r="J78" s="187"/>
      <c r="K78" s="187" t="s">
        <v>551</v>
      </c>
      <c r="L78" s="187"/>
      <c r="M78" s="407"/>
      <c r="N78" s="408"/>
      <c r="O78" s="408"/>
      <c r="P78" s="409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 x14ac:dyDescent="0.2">
      <c r="A79" s="184"/>
      <c r="B79" s="184"/>
      <c r="C79" s="184" t="s">
        <v>872</v>
      </c>
      <c r="D79" s="191" t="s">
        <v>1171</v>
      </c>
      <c r="E79" s="194" t="s">
        <v>1172</v>
      </c>
      <c r="F79" s="187"/>
      <c r="G79" s="187" t="s">
        <v>550</v>
      </c>
      <c r="H79" s="184"/>
      <c r="I79" s="184"/>
      <c r="J79" s="187">
        <v>23</v>
      </c>
      <c r="K79" s="187" t="s">
        <v>551</v>
      </c>
      <c r="L79" s="187"/>
      <c r="M79" s="407"/>
      <c r="N79" s="408"/>
      <c r="O79" s="408"/>
      <c r="P79" s="409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184"/>
      <c r="B80" s="184"/>
      <c r="C80" s="239" t="s">
        <v>1173</v>
      </c>
      <c r="D80" s="191" t="s">
        <v>1174</v>
      </c>
      <c r="E80" s="194" t="s">
        <v>1172</v>
      </c>
      <c r="F80" s="187"/>
      <c r="G80" s="187" t="s">
        <v>550</v>
      </c>
      <c r="H80" s="184"/>
      <c r="I80" s="184"/>
      <c r="J80" s="187">
        <v>52</v>
      </c>
      <c r="K80" s="187" t="s">
        <v>551</v>
      </c>
      <c r="L80" s="187"/>
      <c r="M80" s="407"/>
      <c r="N80" s="408"/>
      <c r="O80" s="408"/>
      <c r="P80" s="409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184"/>
      <c r="B81" s="184"/>
      <c r="C81" s="239" t="s">
        <v>1175</v>
      </c>
      <c r="D81" s="191" t="s">
        <v>1176</v>
      </c>
      <c r="E81" s="194" t="s">
        <v>1172</v>
      </c>
      <c r="F81" s="187"/>
      <c r="G81" s="187" t="s">
        <v>550</v>
      </c>
      <c r="H81" s="184"/>
      <c r="I81" s="184"/>
      <c r="J81" s="187">
        <v>6</v>
      </c>
      <c r="K81" s="187" t="s">
        <v>551</v>
      </c>
      <c r="L81" s="187"/>
      <c r="M81" s="407"/>
      <c r="N81" s="408"/>
      <c r="O81" s="408"/>
      <c r="P81" s="409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84"/>
      <c r="B82" s="184"/>
      <c r="C82" s="239" t="s">
        <v>1177</v>
      </c>
      <c r="D82" s="191" t="s">
        <v>1178</v>
      </c>
      <c r="E82" s="194" t="s">
        <v>1172</v>
      </c>
      <c r="F82" s="187"/>
      <c r="G82" s="187" t="s">
        <v>550</v>
      </c>
      <c r="H82" s="184"/>
      <c r="I82" s="184"/>
      <c r="J82" s="187">
        <v>18</v>
      </c>
      <c r="K82" s="187" t="s">
        <v>551</v>
      </c>
      <c r="L82" s="187"/>
      <c r="M82" s="407"/>
      <c r="N82" s="408"/>
      <c r="O82" s="408"/>
      <c r="P82" s="409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184"/>
      <c r="B83" s="184"/>
      <c r="C83" s="239" t="s">
        <v>1179</v>
      </c>
      <c r="D83" s="191" t="s">
        <v>1180</v>
      </c>
      <c r="E83" s="194" t="s">
        <v>1172</v>
      </c>
      <c r="F83" s="187"/>
      <c r="G83" s="187" t="s">
        <v>550</v>
      </c>
      <c r="H83" s="184"/>
      <c r="I83" s="184"/>
      <c r="J83" s="187">
        <v>17</v>
      </c>
      <c r="K83" s="187" t="s">
        <v>551</v>
      </c>
      <c r="L83" s="187"/>
      <c r="M83" s="407"/>
      <c r="N83" s="408"/>
      <c r="O83" s="408"/>
      <c r="P83" s="409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184"/>
      <c r="B84" s="184"/>
      <c r="C84" s="239" t="s">
        <v>1181</v>
      </c>
      <c r="D84" s="191" t="s">
        <v>1182</v>
      </c>
      <c r="E84" s="194" t="s">
        <v>1172</v>
      </c>
      <c r="F84" s="187"/>
      <c r="G84" s="187" t="s">
        <v>550</v>
      </c>
      <c r="H84" s="184"/>
      <c r="I84" s="184"/>
      <c r="J84" s="187">
        <v>38</v>
      </c>
      <c r="K84" s="187" t="s">
        <v>551</v>
      </c>
      <c r="L84" s="187"/>
      <c r="M84" s="407"/>
      <c r="N84" s="408"/>
      <c r="O84" s="408"/>
      <c r="P84" s="409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184"/>
      <c r="B85" s="184"/>
      <c r="C85" s="239" t="s">
        <v>1177</v>
      </c>
      <c r="D85" s="191" t="s">
        <v>1183</v>
      </c>
      <c r="E85" s="194" t="s">
        <v>1172</v>
      </c>
      <c r="F85" s="187"/>
      <c r="G85" s="187" t="s">
        <v>550</v>
      </c>
      <c r="H85" s="184"/>
      <c r="I85" s="184"/>
      <c r="J85" s="187">
        <v>10</v>
      </c>
      <c r="K85" s="187" t="s">
        <v>551</v>
      </c>
      <c r="L85" s="187"/>
      <c r="M85" s="407"/>
      <c r="N85" s="408"/>
      <c r="O85" s="408"/>
      <c r="P85" s="409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184"/>
      <c r="B86" s="184"/>
      <c r="C86" s="239" t="s">
        <v>1026</v>
      </c>
      <c r="D86" s="191" t="s">
        <v>1184</v>
      </c>
      <c r="E86" s="194" t="s">
        <v>1172</v>
      </c>
      <c r="F86" s="187"/>
      <c r="G86" s="187" t="s">
        <v>550</v>
      </c>
      <c r="H86" s="184"/>
      <c r="I86" s="184"/>
      <c r="J86" s="187">
        <v>34</v>
      </c>
      <c r="K86" s="187" t="s">
        <v>551</v>
      </c>
      <c r="L86" s="187"/>
      <c r="M86" s="407"/>
      <c r="N86" s="408"/>
      <c r="O86" s="408"/>
      <c r="P86" s="409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184"/>
      <c r="B87" s="184"/>
      <c r="C87" s="239" t="s">
        <v>1177</v>
      </c>
      <c r="D87" s="191" t="s">
        <v>1172</v>
      </c>
      <c r="E87" s="194" t="s">
        <v>1172</v>
      </c>
      <c r="F87" s="187"/>
      <c r="G87" s="187" t="s">
        <v>550</v>
      </c>
      <c r="H87" s="184"/>
      <c r="I87" s="184"/>
      <c r="J87" s="187">
        <v>7</v>
      </c>
      <c r="K87" s="187" t="s">
        <v>551</v>
      </c>
      <c r="L87" s="187"/>
      <c r="M87" s="407"/>
      <c r="N87" s="408"/>
      <c r="O87" s="408"/>
      <c r="P87" s="409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187">
        <v>12</v>
      </c>
      <c r="B88" s="184" t="s">
        <v>556</v>
      </c>
      <c r="C88" s="239" t="s">
        <v>98</v>
      </c>
      <c r="D88" s="191"/>
      <c r="E88" s="194"/>
      <c r="F88" s="187"/>
      <c r="G88" s="187"/>
      <c r="H88" s="184"/>
      <c r="I88" s="184"/>
      <c r="J88" s="187"/>
      <c r="K88" s="187"/>
      <c r="L88" s="187" t="s">
        <v>528</v>
      </c>
      <c r="M88" s="407"/>
      <c r="N88" s="408"/>
      <c r="O88" s="408"/>
      <c r="P88" s="409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184"/>
      <c r="B89" s="184" t="s">
        <v>558</v>
      </c>
      <c r="C89" s="184" t="s">
        <v>559</v>
      </c>
      <c r="D89" s="191"/>
      <c r="E89" s="194"/>
      <c r="F89" s="187"/>
      <c r="G89" s="187"/>
      <c r="H89" s="184"/>
      <c r="I89" s="184"/>
      <c r="J89" s="187"/>
      <c r="K89" s="187" t="s">
        <v>551</v>
      </c>
      <c r="L89" s="187"/>
      <c r="M89" s="407"/>
      <c r="N89" s="408"/>
      <c r="O89" s="408"/>
      <c r="P89" s="409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 x14ac:dyDescent="0.2">
      <c r="A90" s="184"/>
      <c r="B90" s="184"/>
      <c r="C90" s="239" t="s">
        <v>1177</v>
      </c>
      <c r="D90" s="191" t="s">
        <v>1185</v>
      </c>
      <c r="E90" s="194" t="s">
        <v>1186</v>
      </c>
      <c r="F90" s="187"/>
      <c r="G90" s="187" t="s">
        <v>550</v>
      </c>
      <c r="H90" s="184"/>
      <c r="I90" s="184"/>
      <c r="J90" s="187">
        <v>15</v>
      </c>
      <c r="K90" s="187" t="s">
        <v>551</v>
      </c>
      <c r="L90" s="187"/>
      <c r="M90" s="407"/>
      <c r="N90" s="408"/>
      <c r="O90" s="408"/>
      <c r="P90" s="409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184"/>
      <c r="B91" s="184"/>
      <c r="C91" s="239" t="s">
        <v>1009</v>
      </c>
      <c r="D91" s="191" t="s">
        <v>1187</v>
      </c>
      <c r="E91" s="194" t="s">
        <v>1186</v>
      </c>
      <c r="F91" s="187"/>
      <c r="G91" s="187" t="s">
        <v>550</v>
      </c>
      <c r="H91" s="184"/>
      <c r="I91" s="184"/>
      <c r="J91" s="187">
        <v>14</v>
      </c>
      <c r="K91" s="187" t="s">
        <v>551</v>
      </c>
      <c r="L91" s="187"/>
      <c r="M91" s="407"/>
      <c r="N91" s="408"/>
      <c r="O91" s="408"/>
      <c r="P91" s="409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184"/>
      <c r="B92" s="184"/>
      <c r="C92" s="239" t="s">
        <v>1188</v>
      </c>
      <c r="D92" s="191" t="s">
        <v>1189</v>
      </c>
      <c r="E92" s="194" t="s">
        <v>1186</v>
      </c>
      <c r="F92" s="187"/>
      <c r="G92" s="187" t="s">
        <v>550</v>
      </c>
      <c r="H92" s="184"/>
      <c r="I92" s="184"/>
      <c r="J92" s="187">
        <v>136</v>
      </c>
      <c r="K92" s="187" t="s">
        <v>551</v>
      </c>
      <c r="L92" s="187"/>
      <c r="M92" s="407"/>
      <c r="N92" s="408"/>
      <c r="O92" s="408"/>
      <c r="P92" s="409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184"/>
      <c r="B93" s="184"/>
      <c r="C93" s="239" t="s">
        <v>1177</v>
      </c>
      <c r="D93" s="191" t="s">
        <v>1190</v>
      </c>
      <c r="E93" s="194" t="s">
        <v>1186</v>
      </c>
      <c r="F93" s="187"/>
      <c r="G93" s="187" t="s">
        <v>550</v>
      </c>
      <c r="H93" s="184"/>
      <c r="I93" s="184"/>
      <c r="J93" s="187">
        <v>16</v>
      </c>
      <c r="K93" s="187" t="s">
        <v>551</v>
      </c>
      <c r="L93" s="187"/>
      <c r="M93" s="407"/>
      <c r="N93" s="408"/>
      <c r="O93" s="408"/>
      <c r="P93" s="409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184"/>
      <c r="B94" s="184"/>
      <c r="C94" s="239" t="s">
        <v>872</v>
      </c>
      <c r="D94" s="187" t="s">
        <v>1191</v>
      </c>
      <c r="E94" s="194" t="s">
        <v>1186</v>
      </c>
      <c r="F94" s="187"/>
      <c r="G94" s="187" t="s">
        <v>550</v>
      </c>
      <c r="H94" s="184"/>
      <c r="I94" s="184"/>
      <c r="J94" s="187">
        <v>7</v>
      </c>
      <c r="K94" s="187" t="s">
        <v>551</v>
      </c>
      <c r="L94" s="187"/>
      <c r="M94" s="407"/>
      <c r="N94" s="408"/>
      <c r="O94" s="408"/>
      <c r="P94" s="409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184"/>
      <c r="B95" s="184"/>
      <c r="C95" s="239" t="s">
        <v>1192</v>
      </c>
      <c r="D95" s="191" t="s">
        <v>1193</v>
      </c>
      <c r="E95" s="194" t="s">
        <v>1186</v>
      </c>
      <c r="F95" s="187"/>
      <c r="G95" s="187" t="s">
        <v>550</v>
      </c>
      <c r="H95" s="184"/>
      <c r="I95" s="184"/>
      <c r="J95" s="187">
        <v>4</v>
      </c>
      <c r="K95" s="187" t="s">
        <v>551</v>
      </c>
      <c r="L95" s="187"/>
      <c r="M95" s="407"/>
      <c r="N95" s="408"/>
      <c r="O95" s="408"/>
      <c r="P95" s="409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184"/>
      <c r="B96" s="184"/>
      <c r="C96" s="271" t="s">
        <v>902</v>
      </c>
      <c r="D96" s="241" t="s">
        <v>1186</v>
      </c>
      <c r="E96" s="194" t="s">
        <v>1186</v>
      </c>
      <c r="F96" s="187"/>
      <c r="G96" s="187" t="s">
        <v>550</v>
      </c>
      <c r="H96" s="184"/>
      <c r="I96" s="184"/>
      <c r="J96" s="187">
        <v>19</v>
      </c>
      <c r="K96" s="187" t="s">
        <v>551</v>
      </c>
      <c r="L96" s="187"/>
      <c r="M96" s="407"/>
      <c r="N96" s="408"/>
      <c r="O96" s="408"/>
      <c r="P96" s="409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187">
        <v>13</v>
      </c>
      <c r="B97" s="184" t="s">
        <v>556</v>
      </c>
      <c r="C97" s="239" t="s">
        <v>98</v>
      </c>
      <c r="D97" s="241"/>
      <c r="E97" s="194"/>
      <c r="F97" s="187"/>
      <c r="G97" s="187"/>
      <c r="H97" s="184"/>
      <c r="I97" s="184"/>
      <c r="J97" s="187"/>
      <c r="K97" s="187"/>
      <c r="L97" s="187"/>
      <c r="M97" s="407"/>
      <c r="N97" s="408"/>
      <c r="O97" s="408"/>
      <c r="P97" s="409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184"/>
      <c r="B98" s="184" t="s">
        <v>558</v>
      </c>
      <c r="C98" s="184" t="s">
        <v>559</v>
      </c>
      <c r="D98" s="241"/>
      <c r="E98" s="194"/>
      <c r="F98" s="187"/>
      <c r="G98" s="187"/>
      <c r="H98" s="184"/>
      <c r="I98" s="184"/>
      <c r="J98" s="187"/>
      <c r="K98" s="187"/>
      <c r="L98" s="187"/>
      <c r="M98" s="407"/>
      <c r="N98" s="408"/>
      <c r="O98" s="408"/>
      <c r="P98" s="409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 x14ac:dyDescent="0.2">
      <c r="A99" s="184"/>
      <c r="B99" s="184"/>
      <c r="C99" s="184" t="s">
        <v>872</v>
      </c>
      <c r="D99" s="187" t="s">
        <v>1194</v>
      </c>
      <c r="E99" s="194" t="s">
        <v>1195</v>
      </c>
      <c r="F99" s="187"/>
      <c r="G99" s="187" t="s">
        <v>550</v>
      </c>
      <c r="H99" s="184"/>
      <c r="I99" s="184"/>
      <c r="J99" s="187">
        <v>6</v>
      </c>
      <c r="K99" s="187" t="s">
        <v>551</v>
      </c>
      <c r="L99" s="187" t="s">
        <v>528</v>
      </c>
      <c r="M99" s="407"/>
      <c r="N99" s="408"/>
      <c r="O99" s="408"/>
      <c r="P99" s="409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184"/>
      <c r="B100" s="184"/>
      <c r="C100" s="184" t="s">
        <v>1196</v>
      </c>
      <c r="D100" s="187" t="s">
        <v>1197</v>
      </c>
      <c r="E100" s="194" t="s">
        <v>1195</v>
      </c>
      <c r="F100" s="187"/>
      <c r="G100" s="187" t="s">
        <v>550</v>
      </c>
      <c r="H100" s="184"/>
      <c r="I100" s="184"/>
      <c r="J100" s="187">
        <v>21</v>
      </c>
      <c r="K100" s="187" t="s">
        <v>551</v>
      </c>
      <c r="L100" s="187"/>
      <c r="M100" s="407"/>
      <c r="N100" s="408"/>
      <c r="O100" s="408"/>
      <c r="P100" s="409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184"/>
      <c r="B101" s="184"/>
      <c r="C101" s="184" t="s">
        <v>872</v>
      </c>
      <c r="D101" s="187" t="s">
        <v>1198</v>
      </c>
      <c r="E101" s="194" t="s">
        <v>1195</v>
      </c>
      <c r="F101" s="187"/>
      <c r="G101" s="187"/>
      <c r="H101" s="184"/>
      <c r="I101" s="184"/>
      <c r="J101" s="187">
        <v>12</v>
      </c>
      <c r="K101" s="187" t="s">
        <v>551</v>
      </c>
      <c r="L101" s="187"/>
      <c r="M101" s="407"/>
      <c r="N101" s="408"/>
      <c r="O101" s="408"/>
      <c r="P101" s="409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84"/>
      <c r="B102" s="184"/>
      <c r="C102" s="184" t="s">
        <v>632</v>
      </c>
      <c r="D102" s="187" t="s">
        <v>1199</v>
      </c>
      <c r="E102" s="194" t="s">
        <v>1195</v>
      </c>
      <c r="F102" s="187"/>
      <c r="G102" s="187" t="s">
        <v>550</v>
      </c>
      <c r="H102" s="184"/>
      <c r="I102" s="184"/>
      <c r="J102" s="187">
        <v>8</v>
      </c>
      <c r="K102" s="187" t="s">
        <v>551</v>
      </c>
      <c r="L102" s="187"/>
      <c r="M102" s="407"/>
      <c r="N102" s="408"/>
      <c r="O102" s="408"/>
      <c r="P102" s="409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84"/>
      <c r="B103" s="184"/>
      <c r="C103" s="271" t="s">
        <v>605</v>
      </c>
      <c r="D103" s="187" t="s">
        <v>1200</v>
      </c>
      <c r="E103" s="194" t="s">
        <v>1195</v>
      </c>
      <c r="F103" s="187"/>
      <c r="G103" s="187" t="s">
        <v>550</v>
      </c>
      <c r="H103" s="184"/>
      <c r="I103" s="184"/>
      <c r="J103" s="187">
        <v>10</v>
      </c>
      <c r="K103" s="187" t="s">
        <v>551</v>
      </c>
      <c r="L103" s="187"/>
      <c r="M103" s="407"/>
      <c r="N103" s="408"/>
      <c r="O103" s="408"/>
      <c r="P103" s="409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84"/>
      <c r="B104" s="184"/>
      <c r="C104" s="271" t="s">
        <v>1201</v>
      </c>
      <c r="D104" s="187" t="s">
        <v>1200</v>
      </c>
      <c r="E104" s="194" t="s">
        <v>1195</v>
      </c>
      <c r="F104" s="187"/>
      <c r="G104" s="187" t="s">
        <v>550</v>
      </c>
      <c r="H104" s="184"/>
      <c r="I104" s="184"/>
      <c r="J104" s="187">
        <v>5</v>
      </c>
      <c r="K104" s="187" t="s">
        <v>551</v>
      </c>
      <c r="L104" s="187"/>
      <c r="M104" s="407"/>
      <c r="N104" s="408"/>
      <c r="O104" s="408"/>
      <c r="P104" s="409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184"/>
      <c r="B105" s="184"/>
      <c r="C105" s="271" t="s">
        <v>1202</v>
      </c>
      <c r="D105" s="187" t="s">
        <v>1203</v>
      </c>
      <c r="E105" s="194" t="s">
        <v>1195</v>
      </c>
      <c r="F105" s="187"/>
      <c r="G105" s="187" t="s">
        <v>550</v>
      </c>
      <c r="H105" s="184"/>
      <c r="I105" s="184"/>
      <c r="J105" s="187">
        <v>2</v>
      </c>
      <c r="K105" s="187" t="s">
        <v>551</v>
      </c>
      <c r="L105" s="187"/>
      <c r="M105" s="407"/>
      <c r="N105" s="408"/>
      <c r="O105" s="408"/>
      <c r="P105" s="409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184"/>
      <c r="B106" s="184"/>
      <c r="C106" s="271" t="s">
        <v>618</v>
      </c>
      <c r="D106" s="187" t="s">
        <v>1204</v>
      </c>
      <c r="E106" s="194" t="s">
        <v>1195</v>
      </c>
      <c r="F106" s="187"/>
      <c r="G106" s="187" t="s">
        <v>550</v>
      </c>
      <c r="H106" s="184"/>
      <c r="I106" s="184"/>
      <c r="J106" s="187">
        <v>19</v>
      </c>
      <c r="K106" s="187" t="s">
        <v>551</v>
      </c>
      <c r="L106" s="187"/>
      <c r="M106" s="407"/>
      <c r="N106" s="408"/>
      <c r="O106" s="408"/>
      <c r="P106" s="409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84"/>
      <c r="B107" s="184"/>
      <c r="C107" s="271" t="s">
        <v>872</v>
      </c>
      <c r="D107" s="187" t="s">
        <v>1205</v>
      </c>
      <c r="E107" s="194" t="s">
        <v>1195</v>
      </c>
      <c r="F107" s="187"/>
      <c r="G107" s="187" t="s">
        <v>550</v>
      </c>
      <c r="H107" s="184"/>
      <c r="I107" s="184"/>
      <c r="J107" s="187">
        <v>5</v>
      </c>
      <c r="K107" s="187" t="s">
        <v>551</v>
      </c>
      <c r="L107" s="187"/>
      <c r="M107" s="407"/>
      <c r="N107" s="408"/>
      <c r="O107" s="408"/>
      <c r="P107" s="409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84"/>
      <c r="B108" s="184"/>
      <c r="C108" s="271" t="s">
        <v>872</v>
      </c>
      <c r="D108" s="187" t="s">
        <v>1206</v>
      </c>
      <c r="E108" s="194" t="s">
        <v>1195</v>
      </c>
      <c r="F108" s="187"/>
      <c r="G108" s="187" t="s">
        <v>550</v>
      </c>
      <c r="H108" s="184"/>
      <c r="I108" s="184"/>
      <c r="J108" s="187">
        <v>6</v>
      </c>
      <c r="K108" s="187" t="s">
        <v>551</v>
      </c>
      <c r="L108" s="187"/>
      <c r="M108" s="407"/>
      <c r="N108" s="408"/>
      <c r="O108" s="408"/>
      <c r="P108" s="409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84"/>
      <c r="B109" s="184"/>
      <c r="C109" s="271" t="s">
        <v>872</v>
      </c>
      <c r="D109" s="187" t="s">
        <v>1207</v>
      </c>
      <c r="E109" s="194" t="s">
        <v>1195</v>
      </c>
      <c r="F109" s="187"/>
      <c r="G109" s="187" t="s">
        <v>550</v>
      </c>
      <c r="H109" s="184"/>
      <c r="I109" s="184"/>
      <c r="J109" s="187">
        <v>4</v>
      </c>
      <c r="K109" s="187" t="s">
        <v>551</v>
      </c>
      <c r="L109" s="187"/>
      <c r="M109" s="407"/>
      <c r="N109" s="408"/>
      <c r="O109" s="408"/>
      <c r="P109" s="409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84"/>
      <c r="B110" s="184"/>
      <c r="C110" s="271" t="s">
        <v>1208</v>
      </c>
      <c r="D110" s="187" t="s">
        <v>1209</v>
      </c>
      <c r="E110" s="194" t="s">
        <v>1195</v>
      </c>
      <c r="F110" s="187"/>
      <c r="G110" s="187" t="s">
        <v>550</v>
      </c>
      <c r="H110" s="184"/>
      <c r="I110" s="184"/>
      <c r="J110" s="187">
        <v>6</v>
      </c>
      <c r="K110" s="187" t="s">
        <v>551</v>
      </c>
      <c r="L110" s="187"/>
      <c r="M110" s="407"/>
      <c r="N110" s="408"/>
      <c r="O110" s="408"/>
      <c r="P110" s="409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184"/>
      <c r="B111" s="184"/>
      <c r="C111" s="271" t="s">
        <v>872</v>
      </c>
      <c r="D111" s="187" t="s">
        <v>1209</v>
      </c>
      <c r="E111" s="194" t="s">
        <v>1195</v>
      </c>
      <c r="F111" s="187"/>
      <c r="G111" s="187" t="s">
        <v>550</v>
      </c>
      <c r="H111" s="184"/>
      <c r="I111" s="184"/>
      <c r="J111" s="187">
        <v>4</v>
      </c>
      <c r="K111" s="187" t="s">
        <v>551</v>
      </c>
      <c r="L111" s="187"/>
      <c r="M111" s="407"/>
      <c r="N111" s="408"/>
      <c r="O111" s="408"/>
      <c r="P111" s="409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184"/>
      <c r="B112" s="184"/>
      <c r="C112" s="271" t="s">
        <v>872</v>
      </c>
      <c r="D112" s="187" t="s">
        <v>1210</v>
      </c>
      <c r="E112" s="194" t="s">
        <v>1195</v>
      </c>
      <c r="F112" s="187"/>
      <c r="G112" s="187" t="s">
        <v>550</v>
      </c>
      <c r="H112" s="184"/>
      <c r="I112" s="184"/>
      <c r="J112" s="187">
        <v>4</v>
      </c>
      <c r="K112" s="187" t="s">
        <v>551</v>
      </c>
      <c r="L112" s="187"/>
      <c r="M112" s="407"/>
      <c r="N112" s="408"/>
      <c r="O112" s="408"/>
      <c r="P112" s="409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84"/>
      <c r="B113" s="184"/>
      <c r="C113" s="271" t="s">
        <v>578</v>
      </c>
      <c r="D113" s="187" t="s">
        <v>1211</v>
      </c>
      <c r="E113" s="194" t="s">
        <v>1195</v>
      </c>
      <c r="F113" s="187"/>
      <c r="G113" s="187" t="s">
        <v>550</v>
      </c>
      <c r="H113" s="184"/>
      <c r="I113" s="184"/>
      <c r="J113" s="187">
        <v>9</v>
      </c>
      <c r="K113" s="187" t="s">
        <v>551</v>
      </c>
      <c r="L113" s="187"/>
      <c r="M113" s="407"/>
      <c r="N113" s="408"/>
      <c r="O113" s="408"/>
      <c r="P113" s="409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84"/>
      <c r="B114" s="184"/>
      <c r="C114" s="271" t="s">
        <v>1135</v>
      </c>
      <c r="D114" s="187" t="s">
        <v>1212</v>
      </c>
      <c r="E114" s="194" t="s">
        <v>1195</v>
      </c>
      <c r="F114" s="187"/>
      <c r="G114" s="187" t="s">
        <v>550</v>
      </c>
      <c r="H114" s="184"/>
      <c r="I114" s="184"/>
      <c r="J114" s="187">
        <v>14</v>
      </c>
      <c r="K114" s="187" t="s">
        <v>551</v>
      </c>
      <c r="L114" s="187"/>
      <c r="M114" s="407"/>
      <c r="N114" s="408"/>
      <c r="O114" s="408"/>
      <c r="P114" s="409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84"/>
      <c r="B115" s="184"/>
      <c r="C115" s="271" t="s">
        <v>1213</v>
      </c>
      <c r="D115" s="187" t="s">
        <v>1214</v>
      </c>
      <c r="E115" s="194" t="s">
        <v>1195</v>
      </c>
      <c r="F115" s="187"/>
      <c r="G115" s="187" t="s">
        <v>550</v>
      </c>
      <c r="H115" s="184"/>
      <c r="I115" s="184"/>
      <c r="J115" s="187">
        <v>7</v>
      </c>
      <c r="K115" s="187" t="s">
        <v>551</v>
      </c>
      <c r="L115" s="187"/>
      <c r="M115" s="407"/>
      <c r="N115" s="408"/>
      <c r="O115" s="408"/>
      <c r="P115" s="409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84"/>
      <c r="B116" s="184"/>
      <c r="C116" s="271" t="s">
        <v>1213</v>
      </c>
      <c r="D116" s="187" t="s">
        <v>1214</v>
      </c>
      <c r="E116" s="194" t="s">
        <v>1195</v>
      </c>
      <c r="F116" s="187"/>
      <c r="G116" s="187" t="s">
        <v>550</v>
      </c>
      <c r="H116" s="184"/>
      <c r="I116" s="184"/>
      <c r="J116" s="187">
        <v>15</v>
      </c>
      <c r="K116" s="187" t="s">
        <v>551</v>
      </c>
      <c r="L116" s="187"/>
      <c r="M116" s="407"/>
      <c r="N116" s="408"/>
      <c r="O116" s="408"/>
      <c r="P116" s="409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84"/>
      <c r="B117" s="184"/>
      <c r="C117" s="271" t="s">
        <v>1177</v>
      </c>
      <c r="D117" s="187" t="s">
        <v>1215</v>
      </c>
      <c r="E117" s="194" t="s">
        <v>1195</v>
      </c>
      <c r="F117" s="187"/>
      <c r="G117" s="187" t="s">
        <v>550</v>
      </c>
      <c r="H117" s="184"/>
      <c r="I117" s="184"/>
      <c r="J117" s="187">
        <v>6</v>
      </c>
      <c r="K117" s="187" t="s">
        <v>551</v>
      </c>
      <c r="L117" s="187"/>
      <c r="M117" s="407"/>
      <c r="N117" s="408"/>
      <c r="O117" s="408"/>
      <c r="P117" s="409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84"/>
      <c r="B118" s="184"/>
      <c r="C118" s="271" t="s">
        <v>618</v>
      </c>
      <c r="D118" s="187" t="s">
        <v>1214</v>
      </c>
      <c r="E118" s="194" t="s">
        <v>1195</v>
      </c>
      <c r="F118" s="187"/>
      <c r="G118" s="187" t="s">
        <v>550</v>
      </c>
      <c r="H118" s="184"/>
      <c r="I118" s="184"/>
      <c r="J118" s="187">
        <v>7</v>
      </c>
      <c r="K118" s="187" t="s">
        <v>551</v>
      </c>
      <c r="L118" s="187"/>
      <c r="M118" s="407"/>
      <c r="N118" s="408"/>
      <c r="O118" s="408"/>
      <c r="P118" s="409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84"/>
      <c r="B119" s="184"/>
      <c r="C119" s="271" t="s">
        <v>872</v>
      </c>
      <c r="D119" s="187" t="s">
        <v>1216</v>
      </c>
      <c r="E119" s="194" t="s">
        <v>1195</v>
      </c>
      <c r="F119" s="187"/>
      <c r="G119" s="187" t="s">
        <v>550</v>
      </c>
      <c r="H119" s="184"/>
      <c r="I119" s="184"/>
      <c r="J119" s="187">
        <v>3</v>
      </c>
      <c r="K119" s="187" t="s">
        <v>551</v>
      </c>
      <c r="L119" s="187"/>
      <c r="M119" s="407"/>
      <c r="N119" s="408"/>
      <c r="O119" s="408"/>
      <c r="P119" s="409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84"/>
      <c r="B120" s="184"/>
      <c r="C120" s="271" t="s">
        <v>1177</v>
      </c>
      <c r="D120" s="187" t="s">
        <v>1217</v>
      </c>
      <c r="E120" s="194" t="s">
        <v>1195</v>
      </c>
      <c r="F120" s="187"/>
      <c r="G120" s="187" t="s">
        <v>550</v>
      </c>
      <c r="H120" s="184"/>
      <c r="I120" s="184"/>
      <c r="J120" s="187">
        <v>6</v>
      </c>
      <c r="K120" s="187" t="s">
        <v>551</v>
      </c>
      <c r="L120" s="187"/>
      <c r="M120" s="407"/>
      <c r="N120" s="408"/>
      <c r="O120" s="408"/>
      <c r="P120" s="409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84"/>
      <c r="B121" s="184"/>
      <c r="C121" s="271" t="s">
        <v>1029</v>
      </c>
      <c r="D121" s="187" t="s">
        <v>1218</v>
      </c>
      <c r="E121" s="194" t="s">
        <v>1195</v>
      </c>
      <c r="F121" s="187"/>
      <c r="G121" s="187" t="s">
        <v>550</v>
      </c>
      <c r="H121" s="184"/>
      <c r="I121" s="184"/>
      <c r="J121" s="187">
        <v>8</v>
      </c>
      <c r="K121" s="187" t="s">
        <v>551</v>
      </c>
      <c r="L121" s="187"/>
      <c r="M121" s="407"/>
      <c r="N121" s="408"/>
      <c r="O121" s="408"/>
      <c r="P121" s="409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84"/>
      <c r="B122" s="184"/>
      <c r="C122" s="271" t="s">
        <v>1219</v>
      </c>
      <c r="D122" s="187" t="s">
        <v>1220</v>
      </c>
      <c r="E122" s="194" t="s">
        <v>1195</v>
      </c>
      <c r="F122" s="187"/>
      <c r="G122" s="187" t="s">
        <v>550</v>
      </c>
      <c r="H122" s="184"/>
      <c r="I122" s="184"/>
      <c r="J122" s="187">
        <v>3</v>
      </c>
      <c r="K122" s="187" t="s">
        <v>551</v>
      </c>
      <c r="L122" s="187"/>
      <c r="M122" s="407"/>
      <c r="N122" s="408"/>
      <c r="O122" s="408"/>
      <c r="P122" s="409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84"/>
      <c r="B123" s="184"/>
      <c r="C123" s="271" t="s">
        <v>1177</v>
      </c>
      <c r="D123" s="187" t="s">
        <v>1221</v>
      </c>
      <c r="E123" s="194" t="s">
        <v>1195</v>
      </c>
      <c r="F123" s="187"/>
      <c r="G123" s="187" t="s">
        <v>550</v>
      </c>
      <c r="H123" s="184"/>
      <c r="I123" s="184"/>
      <c r="J123" s="187">
        <v>9</v>
      </c>
      <c r="K123" s="187" t="s">
        <v>551</v>
      </c>
      <c r="L123" s="187"/>
      <c r="M123" s="407"/>
      <c r="N123" s="408"/>
      <c r="O123" s="408"/>
      <c r="P123" s="409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84"/>
      <c r="B124" s="184"/>
      <c r="C124" s="271" t="s">
        <v>866</v>
      </c>
      <c r="D124" s="187" t="s">
        <v>1222</v>
      </c>
      <c r="E124" s="194" t="s">
        <v>1195</v>
      </c>
      <c r="F124" s="187"/>
      <c r="G124" s="187" t="s">
        <v>550</v>
      </c>
      <c r="H124" s="184"/>
      <c r="I124" s="184"/>
      <c r="J124" s="187">
        <v>5</v>
      </c>
      <c r="K124" s="187" t="s">
        <v>551</v>
      </c>
      <c r="L124" s="187"/>
      <c r="M124" s="407"/>
      <c r="N124" s="408"/>
      <c r="O124" s="408"/>
      <c r="P124" s="409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84"/>
      <c r="B125" s="184"/>
      <c r="C125" s="271" t="s">
        <v>605</v>
      </c>
      <c r="D125" s="187" t="s">
        <v>1195</v>
      </c>
      <c r="E125" s="194" t="s">
        <v>1195</v>
      </c>
      <c r="F125" s="187"/>
      <c r="G125" s="187" t="s">
        <v>550</v>
      </c>
      <c r="H125" s="184"/>
      <c r="I125" s="184"/>
      <c r="J125" s="187">
        <v>15</v>
      </c>
      <c r="K125" s="187" t="s">
        <v>551</v>
      </c>
      <c r="L125" s="187"/>
      <c r="M125" s="410"/>
      <c r="N125" s="411"/>
      <c r="O125" s="411"/>
      <c r="P125" s="412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 x14ac:dyDescent="0.2">
      <c r="A126" s="273"/>
      <c r="B126" s="59"/>
      <c r="C126" s="59"/>
      <c r="D126" s="130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274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502" t="s">
        <v>145</v>
      </c>
      <c r="B127" s="415"/>
      <c r="C127" s="1" t="s">
        <v>1223</v>
      </c>
      <c r="D127" s="1"/>
      <c r="E127" s="1"/>
      <c r="F127" s="455" t="s">
        <v>147</v>
      </c>
      <c r="G127" s="414"/>
      <c r="H127" s="415"/>
      <c r="I127" s="423" t="s">
        <v>637</v>
      </c>
      <c r="J127" s="414"/>
      <c r="K127" s="414"/>
      <c r="L127" s="415"/>
      <c r="M127" s="181"/>
      <c r="N127" s="181"/>
      <c r="O127" s="181"/>
      <c r="P127" s="18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455" t="s">
        <v>149</v>
      </c>
      <c r="B128" s="415"/>
      <c r="C128" s="1"/>
      <c r="D128" s="1"/>
      <c r="E128" s="1"/>
      <c r="F128" s="455" t="s">
        <v>149</v>
      </c>
      <c r="G128" s="414"/>
      <c r="H128" s="415"/>
      <c r="I128" s="45"/>
      <c r="J128" s="199"/>
      <c r="K128" s="199"/>
      <c r="L128" s="199"/>
      <c r="M128" s="181"/>
      <c r="N128" s="181"/>
      <c r="O128" s="181"/>
      <c r="P128" s="18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455" t="s">
        <v>150</v>
      </c>
      <c r="B129" s="415"/>
      <c r="C129" s="1" t="s">
        <v>638</v>
      </c>
      <c r="D129" s="1"/>
      <c r="E129" s="1"/>
      <c r="F129" s="455" t="s">
        <v>150</v>
      </c>
      <c r="G129" s="414"/>
      <c r="H129" s="415"/>
      <c r="I129" s="423" t="s">
        <v>639</v>
      </c>
      <c r="J129" s="414"/>
      <c r="K129" s="414"/>
      <c r="L129" s="415"/>
      <c r="M129" s="181"/>
      <c r="N129" s="181"/>
      <c r="O129" s="181"/>
      <c r="P129" s="18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455" t="s">
        <v>153</v>
      </c>
      <c r="B130" s="415"/>
      <c r="C130" s="84">
        <v>41723</v>
      </c>
      <c r="D130" s="1"/>
      <c r="E130" s="1"/>
      <c r="F130" s="455" t="s">
        <v>153</v>
      </c>
      <c r="G130" s="414"/>
      <c r="H130" s="415"/>
      <c r="I130" s="459">
        <v>41723</v>
      </c>
      <c r="J130" s="414"/>
      <c r="K130" s="414"/>
      <c r="L130" s="415"/>
      <c r="M130" s="181"/>
      <c r="N130" s="181"/>
      <c r="O130" s="181"/>
      <c r="P130" s="18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59" t="s">
        <v>155</v>
      </c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30"/>
      <c r="N131" s="130"/>
      <c r="O131" s="130"/>
      <c r="P131" s="130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2" t="s">
        <v>543</v>
      </c>
      <c r="B132" s="11"/>
      <c r="C132" s="11"/>
      <c r="D132" s="130"/>
      <c r="E132" s="59"/>
      <c r="F132" s="59"/>
      <c r="G132" s="59"/>
      <c r="H132" s="59"/>
      <c r="I132" s="59"/>
      <c r="J132" s="59"/>
      <c r="K132" s="59"/>
      <c r="L132" s="59"/>
      <c r="M132" s="130"/>
      <c r="N132" s="130"/>
      <c r="O132" s="130"/>
      <c r="P132" s="130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7.25" customHeight="1" x14ac:dyDescent="0.2">
      <c r="A136" s="424" t="s">
        <v>0</v>
      </c>
      <c r="B136" s="406"/>
      <c r="C136" s="404" t="s">
        <v>1</v>
      </c>
      <c r="D136" s="405"/>
      <c r="E136" s="405"/>
      <c r="F136" s="405"/>
      <c r="G136" s="405"/>
      <c r="H136" s="405"/>
      <c r="I136" s="405"/>
      <c r="J136" s="405"/>
      <c r="K136" s="405"/>
      <c r="L136" s="406"/>
      <c r="M136" s="442" t="s">
        <v>2</v>
      </c>
      <c r="N136" s="414"/>
      <c r="O136" s="414"/>
      <c r="P136" s="415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 x14ac:dyDescent="0.2">
      <c r="A137" s="407"/>
      <c r="B137" s="409"/>
      <c r="C137" s="407"/>
      <c r="D137" s="408"/>
      <c r="E137" s="408"/>
      <c r="F137" s="408"/>
      <c r="G137" s="408"/>
      <c r="H137" s="408"/>
      <c r="I137" s="408"/>
      <c r="J137" s="408"/>
      <c r="K137" s="408"/>
      <c r="L137" s="409"/>
      <c r="M137" s="442" t="s">
        <v>3</v>
      </c>
      <c r="N137" s="414"/>
      <c r="O137" s="414"/>
      <c r="P137" s="415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410"/>
      <c r="B138" s="412"/>
      <c r="C138" s="410"/>
      <c r="D138" s="411"/>
      <c r="E138" s="411"/>
      <c r="F138" s="411"/>
      <c r="G138" s="411"/>
      <c r="H138" s="411"/>
      <c r="I138" s="411"/>
      <c r="J138" s="411"/>
      <c r="K138" s="411"/>
      <c r="L138" s="412"/>
      <c r="M138" s="442" t="s">
        <v>546</v>
      </c>
      <c r="N138" s="414"/>
      <c r="O138" s="414"/>
      <c r="P138" s="415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" customHeight="1" x14ac:dyDescent="0.2">
      <c r="A139" s="413" t="s">
        <v>5</v>
      </c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5"/>
      <c r="M139" s="499" t="s">
        <v>6</v>
      </c>
      <c r="N139" s="414"/>
      <c r="O139" s="414"/>
      <c r="P139" s="415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 x14ac:dyDescent="0.2">
      <c r="A140" s="413" t="s">
        <v>547</v>
      </c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5"/>
      <c r="M140" s="1" t="s">
        <v>8</v>
      </c>
      <c r="N140" s="1" t="s">
        <v>9</v>
      </c>
      <c r="O140" s="1" t="s">
        <v>10</v>
      </c>
      <c r="P140" s="1" t="s">
        <v>11</v>
      </c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429" t="s">
        <v>12</v>
      </c>
      <c r="B141" s="430" t="s">
        <v>13</v>
      </c>
      <c r="C141" s="430" t="s">
        <v>14</v>
      </c>
      <c r="D141" s="431" t="s">
        <v>15</v>
      </c>
      <c r="E141" s="415"/>
      <c r="F141" s="431" t="s">
        <v>16</v>
      </c>
      <c r="G141" s="414"/>
      <c r="H141" s="414"/>
      <c r="I141" s="415"/>
      <c r="J141" s="429" t="s">
        <v>17</v>
      </c>
      <c r="K141" s="430" t="s">
        <v>18</v>
      </c>
      <c r="L141" s="429" t="s">
        <v>19</v>
      </c>
      <c r="M141" s="434" t="s">
        <v>20</v>
      </c>
      <c r="N141" s="405"/>
      <c r="O141" s="405"/>
      <c r="P141" s="406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420"/>
      <c r="B142" s="420"/>
      <c r="C142" s="420"/>
      <c r="D142" s="32" t="s">
        <v>21</v>
      </c>
      <c r="E142" s="32" t="s">
        <v>22</v>
      </c>
      <c r="F142" s="32" t="s">
        <v>23</v>
      </c>
      <c r="G142" s="32" t="s">
        <v>24</v>
      </c>
      <c r="H142" s="32" t="s">
        <v>25</v>
      </c>
      <c r="I142" s="32" t="s">
        <v>26</v>
      </c>
      <c r="J142" s="420"/>
      <c r="K142" s="420"/>
      <c r="L142" s="420"/>
      <c r="M142" s="410"/>
      <c r="N142" s="411"/>
      <c r="O142" s="411"/>
      <c r="P142" s="412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242"/>
      <c r="B143" s="1" t="s">
        <v>143</v>
      </c>
      <c r="C143" s="181" t="s">
        <v>1224</v>
      </c>
      <c r="D143" s="275">
        <v>40247</v>
      </c>
      <c r="E143" s="275">
        <v>40707</v>
      </c>
      <c r="F143" s="32"/>
      <c r="G143" s="32">
        <v>1</v>
      </c>
      <c r="H143" s="32"/>
      <c r="I143" s="32"/>
      <c r="J143" s="242">
        <v>121</v>
      </c>
      <c r="K143" s="243" t="s">
        <v>30</v>
      </c>
      <c r="L143" s="242" t="s">
        <v>944</v>
      </c>
      <c r="M143" s="425" t="s">
        <v>1225</v>
      </c>
      <c r="N143" s="405"/>
      <c r="O143" s="405"/>
      <c r="P143" s="406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242"/>
      <c r="B144" s="1" t="s">
        <v>143</v>
      </c>
      <c r="C144" s="181" t="s">
        <v>1224</v>
      </c>
      <c r="D144" s="275">
        <v>40178</v>
      </c>
      <c r="E144" s="32" t="s">
        <v>1226</v>
      </c>
      <c r="F144" s="32"/>
      <c r="G144" s="32">
        <v>2</v>
      </c>
      <c r="H144" s="32"/>
      <c r="I144" s="32"/>
      <c r="J144" s="242">
        <v>81</v>
      </c>
      <c r="K144" s="243" t="s">
        <v>30</v>
      </c>
      <c r="L144" s="242" t="s">
        <v>944</v>
      </c>
      <c r="M144" s="407"/>
      <c r="N144" s="408"/>
      <c r="O144" s="408"/>
      <c r="P144" s="409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242">
        <v>4</v>
      </c>
      <c r="B145" s="1" t="s">
        <v>143</v>
      </c>
      <c r="C145" s="181" t="s">
        <v>1224</v>
      </c>
      <c r="D145" s="78">
        <v>40935</v>
      </c>
      <c r="E145" s="78">
        <v>41038</v>
      </c>
      <c r="F145" s="32"/>
      <c r="G145" s="32">
        <v>3</v>
      </c>
      <c r="H145" s="32"/>
      <c r="I145" s="32"/>
      <c r="J145" s="242">
        <v>185</v>
      </c>
      <c r="K145" s="243" t="s">
        <v>30</v>
      </c>
      <c r="L145" s="242" t="s">
        <v>944</v>
      </c>
      <c r="M145" s="407"/>
      <c r="N145" s="408"/>
      <c r="O145" s="408"/>
      <c r="P145" s="409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242">
        <v>5</v>
      </c>
      <c r="B146" s="1" t="s">
        <v>143</v>
      </c>
      <c r="C146" s="181" t="s">
        <v>1224</v>
      </c>
      <c r="D146" s="78">
        <v>40938</v>
      </c>
      <c r="E146" s="78">
        <v>41058</v>
      </c>
      <c r="F146" s="32">
        <v>3</v>
      </c>
      <c r="G146" s="32">
        <v>1</v>
      </c>
      <c r="H146" s="32"/>
      <c r="I146" s="32"/>
      <c r="J146" s="242">
        <v>44</v>
      </c>
      <c r="K146" s="243" t="s">
        <v>30</v>
      </c>
      <c r="L146" s="242" t="s">
        <v>944</v>
      </c>
      <c r="M146" s="407"/>
      <c r="N146" s="408"/>
      <c r="O146" s="408"/>
      <c r="P146" s="409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242">
        <v>6</v>
      </c>
      <c r="B147" s="1" t="s">
        <v>143</v>
      </c>
      <c r="C147" s="181" t="s">
        <v>1224</v>
      </c>
      <c r="D147" s="78">
        <v>40942</v>
      </c>
      <c r="E147" s="78">
        <v>41008</v>
      </c>
      <c r="F147" s="32"/>
      <c r="G147" s="32">
        <v>2</v>
      </c>
      <c r="H147" s="32"/>
      <c r="I147" s="32"/>
      <c r="J147" s="242">
        <v>53</v>
      </c>
      <c r="K147" s="243" t="s">
        <v>30</v>
      </c>
      <c r="L147" s="242" t="s">
        <v>944</v>
      </c>
      <c r="M147" s="407"/>
      <c r="N147" s="408"/>
      <c r="O147" s="408"/>
      <c r="P147" s="409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242">
        <v>7</v>
      </c>
      <c r="B148" s="1" t="s">
        <v>143</v>
      </c>
      <c r="C148" s="181" t="s">
        <v>1224</v>
      </c>
      <c r="D148" s="276">
        <v>40960</v>
      </c>
      <c r="E148" s="276">
        <v>40970</v>
      </c>
      <c r="F148" s="1"/>
      <c r="G148" s="1">
        <v>3</v>
      </c>
      <c r="H148" s="2"/>
      <c r="I148" s="2"/>
      <c r="J148" s="1">
        <v>40</v>
      </c>
      <c r="K148" s="243" t="s">
        <v>30</v>
      </c>
      <c r="L148" s="242" t="s">
        <v>944</v>
      </c>
      <c r="M148" s="407"/>
      <c r="N148" s="408"/>
      <c r="O148" s="408"/>
      <c r="P148" s="409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242">
        <v>8</v>
      </c>
      <c r="B149" s="1" t="s">
        <v>143</v>
      </c>
      <c r="C149" s="181" t="s">
        <v>1224</v>
      </c>
      <c r="D149" s="276">
        <v>41151</v>
      </c>
      <c r="E149" s="276">
        <v>41220</v>
      </c>
      <c r="F149" s="1"/>
      <c r="G149" s="1">
        <v>4</v>
      </c>
      <c r="H149" s="2"/>
      <c r="I149" s="2"/>
      <c r="J149" s="1">
        <v>102</v>
      </c>
      <c r="K149" s="243" t="s">
        <v>30</v>
      </c>
      <c r="L149" s="242" t="s">
        <v>944</v>
      </c>
      <c r="M149" s="410"/>
      <c r="N149" s="411"/>
      <c r="O149" s="411"/>
      <c r="P149" s="412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242"/>
      <c r="B150" s="1" t="s">
        <v>143</v>
      </c>
      <c r="C150" s="181" t="s">
        <v>1224</v>
      </c>
      <c r="D150" s="276">
        <v>41487</v>
      </c>
      <c r="E150" s="276">
        <v>41533</v>
      </c>
      <c r="F150" s="1">
        <v>4</v>
      </c>
      <c r="G150" s="1">
        <v>1</v>
      </c>
      <c r="H150" s="2"/>
      <c r="I150" s="2"/>
      <c r="J150" s="1">
        <v>166</v>
      </c>
      <c r="K150" s="243" t="s">
        <v>30</v>
      </c>
      <c r="L150" s="242" t="s">
        <v>944</v>
      </c>
      <c r="M150" s="425" t="s">
        <v>1227</v>
      </c>
      <c r="N150" s="405"/>
      <c r="O150" s="405"/>
      <c r="P150" s="406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242"/>
      <c r="B151" s="1" t="s">
        <v>143</v>
      </c>
      <c r="C151" s="181" t="s">
        <v>1224</v>
      </c>
      <c r="D151" s="276">
        <v>40619</v>
      </c>
      <c r="E151" s="276">
        <v>41540</v>
      </c>
      <c r="F151" s="1"/>
      <c r="G151" s="1">
        <v>2</v>
      </c>
      <c r="H151" s="2"/>
      <c r="I151" s="2"/>
      <c r="J151" s="1">
        <v>78</v>
      </c>
      <c r="K151" s="243" t="s">
        <v>30</v>
      </c>
      <c r="L151" s="242" t="s">
        <v>944</v>
      </c>
      <c r="M151" s="407"/>
      <c r="N151" s="408"/>
      <c r="O151" s="408"/>
      <c r="P151" s="409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242"/>
      <c r="B152" s="1" t="s">
        <v>143</v>
      </c>
      <c r="C152" s="181" t="s">
        <v>1224</v>
      </c>
      <c r="D152" s="276">
        <v>41569</v>
      </c>
      <c r="E152" s="276">
        <v>41548</v>
      </c>
      <c r="F152" s="1"/>
      <c r="G152" s="1">
        <v>3</v>
      </c>
      <c r="H152" s="2"/>
      <c r="I152" s="2"/>
      <c r="J152" s="1">
        <v>247</v>
      </c>
      <c r="K152" s="243" t="s">
        <v>30</v>
      </c>
      <c r="L152" s="242" t="s">
        <v>944</v>
      </c>
      <c r="M152" s="407"/>
      <c r="N152" s="408"/>
      <c r="O152" s="408"/>
      <c r="P152" s="409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242"/>
      <c r="B153" s="1" t="s">
        <v>143</v>
      </c>
      <c r="C153" s="181" t="s">
        <v>1224</v>
      </c>
      <c r="D153" s="276">
        <v>41556</v>
      </c>
      <c r="E153" s="276">
        <v>41568</v>
      </c>
      <c r="F153" s="1"/>
      <c r="G153" s="1">
        <v>4</v>
      </c>
      <c r="H153" s="2"/>
      <c r="I153" s="2"/>
      <c r="J153" s="1">
        <v>242</v>
      </c>
      <c r="K153" s="243" t="s">
        <v>30</v>
      </c>
      <c r="L153" s="242" t="s">
        <v>944</v>
      </c>
      <c r="M153" s="407"/>
      <c r="N153" s="408"/>
      <c r="O153" s="408"/>
      <c r="P153" s="409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242"/>
      <c r="B154" s="1" t="s">
        <v>143</v>
      </c>
      <c r="C154" s="181" t="s">
        <v>1224</v>
      </c>
      <c r="D154" s="276">
        <v>41610</v>
      </c>
      <c r="E154" s="276">
        <v>41618</v>
      </c>
      <c r="F154" s="1"/>
      <c r="G154" s="1">
        <v>5</v>
      </c>
      <c r="H154" s="2"/>
      <c r="I154" s="2"/>
      <c r="J154" s="1">
        <v>102</v>
      </c>
      <c r="K154" s="243" t="s">
        <v>30</v>
      </c>
      <c r="L154" s="242" t="s">
        <v>944</v>
      </c>
      <c r="M154" s="407"/>
      <c r="N154" s="408"/>
      <c r="O154" s="408"/>
      <c r="P154" s="409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 x14ac:dyDescent="0.2">
      <c r="A155" s="242">
        <v>16</v>
      </c>
      <c r="B155" s="1" t="s">
        <v>143</v>
      </c>
      <c r="C155" s="181" t="s">
        <v>1224</v>
      </c>
      <c r="D155" s="276">
        <v>40841</v>
      </c>
      <c r="E155" s="276">
        <v>41085</v>
      </c>
      <c r="F155" s="1"/>
      <c r="G155" s="1">
        <v>6</v>
      </c>
      <c r="H155" s="2"/>
      <c r="I155" s="2"/>
      <c r="J155" s="1">
        <v>71</v>
      </c>
      <c r="K155" s="243" t="s">
        <v>30</v>
      </c>
      <c r="L155" s="242" t="s">
        <v>944</v>
      </c>
      <c r="M155" s="410"/>
      <c r="N155" s="411"/>
      <c r="O155" s="411"/>
      <c r="P155" s="412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" customHeight="1" x14ac:dyDescent="0.2">
      <c r="A156" s="273"/>
      <c r="B156" s="59"/>
      <c r="C156" s="59"/>
      <c r="D156" s="130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274"/>
      <c r="R156" s="274"/>
      <c r="S156" s="277"/>
      <c r="T156" s="277"/>
      <c r="U156" s="277"/>
      <c r="V156" s="277"/>
      <c r="W156" s="277"/>
      <c r="X156" s="277"/>
      <c r="Y156" s="277"/>
      <c r="Z156" s="277"/>
    </row>
    <row r="157" spans="1:26" ht="11.25" customHeight="1" x14ac:dyDescent="0.2">
      <c r="A157" s="502" t="s">
        <v>145</v>
      </c>
      <c r="B157" s="415"/>
      <c r="C157" s="1" t="s">
        <v>1228</v>
      </c>
      <c r="D157" s="1"/>
      <c r="E157" s="1"/>
      <c r="F157" s="455" t="s">
        <v>147</v>
      </c>
      <c r="G157" s="414"/>
      <c r="H157" s="415"/>
      <c r="I157" s="423" t="s">
        <v>1229</v>
      </c>
      <c r="J157" s="414"/>
      <c r="K157" s="414"/>
      <c r="L157" s="415"/>
      <c r="M157" s="130"/>
      <c r="N157" s="130"/>
      <c r="O157" s="130"/>
      <c r="P157" s="130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455" t="s">
        <v>149</v>
      </c>
      <c r="B158" s="415"/>
      <c r="C158" s="1"/>
      <c r="D158" s="1"/>
      <c r="E158" s="1"/>
      <c r="F158" s="455" t="s">
        <v>149</v>
      </c>
      <c r="G158" s="414"/>
      <c r="H158" s="415"/>
      <c r="I158" s="45"/>
      <c r="J158" s="199"/>
      <c r="K158" s="199"/>
      <c r="L158" s="278"/>
      <c r="M158" s="130"/>
      <c r="N158" s="130"/>
      <c r="O158" s="130"/>
      <c r="P158" s="130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455" t="s">
        <v>150</v>
      </c>
      <c r="B159" s="415"/>
      <c r="C159" s="1" t="s">
        <v>1230</v>
      </c>
      <c r="D159" s="1"/>
      <c r="E159" s="1"/>
      <c r="F159" s="455" t="s">
        <v>150</v>
      </c>
      <c r="G159" s="414"/>
      <c r="H159" s="415"/>
      <c r="I159" s="423" t="s">
        <v>639</v>
      </c>
      <c r="J159" s="414"/>
      <c r="K159" s="414"/>
      <c r="L159" s="415"/>
      <c r="M159" s="130"/>
      <c r="N159" s="130"/>
      <c r="O159" s="130"/>
      <c r="P159" s="130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455" t="s">
        <v>153</v>
      </c>
      <c r="B160" s="415"/>
      <c r="C160" s="84" t="s">
        <v>1231</v>
      </c>
      <c r="D160" s="1"/>
      <c r="E160" s="1"/>
      <c r="F160" s="455" t="s">
        <v>153</v>
      </c>
      <c r="G160" s="414"/>
      <c r="H160" s="415"/>
      <c r="I160" s="459">
        <v>42366</v>
      </c>
      <c r="J160" s="414"/>
      <c r="K160" s="414"/>
      <c r="L160" s="415"/>
      <c r="M160" s="130"/>
      <c r="N160" s="130"/>
      <c r="O160" s="130"/>
      <c r="P160" s="130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59" t="s">
        <v>155</v>
      </c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30"/>
      <c r="N161" s="130"/>
      <c r="O161" s="130"/>
      <c r="P161" s="130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2" t="s">
        <v>543</v>
      </c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30"/>
      <c r="N162" s="130"/>
      <c r="O162" s="130"/>
      <c r="P162" s="130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454"/>
      <c r="B164" s="406"/>
      <c r="C164" s="463" t="s">
        <v>119</v>
      </c>
      <c r="D164" s="405"/>
      <c r="E164" s="405"/>
      <c r="F164" s="405"/>
      <c r="G164" s="405"/>
      <c r="H164" s="405"/>
      <c r="I164" s="405"/>
      <c r="J164" s="405"/>
      <c r="K164" s="405"/>
      <c r="L164" s="405"/>
      <c r="M164" s="406"/>
      <c r="N164" s="464" t="s">
        <v>172</v>
      </c>
      <c r="O164" s="414"/>
      <c r="P164" s="414"/>
      <c r="Q164" s="415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407"/>
      <c r="B165" s="409"/>
      <c r="C165" s="410"/>
      <c r="D165" s="411"/>
      <c r="E165" s="411"/>
      <c r="F165" s="411"/>
      <c r="G165" s="411"/>
      <c r="H165" s="411"/>
      <c r="I165" s="411"/>
      <c r="J165" s="411"/>
      <c r="K165" s="411"/>
      <c r="L165" s="411"/>
      <c r="M165" s="412"/>
      <c r="N165" s="464" t="s">
        <v>173</v>
      </c>
      <c r="O165" s="414"/>
      <c r="P165" s="414"/>
      <c r="Q165" s="415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407"/>
      <c r="B166" s="409"/>
      <c r="C166" s="463" t="s">
        <v>121</v>
      </c>
      <c r="D166" s="405"/>
      <c r="E166" s="405"/>
      <c r="F166" s="405"/>
      <c r="G166" s="405"/>
      <c r="H166" s="405"/>
      <c r="I166" s="405"/>
      <c r="J166" s="405"/>
      <c r="K166" s="405"/>
      <c r="L166" s="405"/>
      <c r="M166" s="406"/>
      <c r="N166" s="465" t="s">
        <v>174</v>
      </c>
      <c r="O166" s="414"/>
      <c r="P166" s="414"/>
      <c r="Q166" s="415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410"/>
      <c r="B167" s="412"/>
      <c r="C167" s="410"/>
      <c r="D167" s="411"/>
      <c r="E167" s="411"/>
      <c r="F167" s="411"/>
      <c r="G167" s="411"/>
      <c r="H167" s="411"/>
      <c r="I167" s="411"/>
      <c r="J167" s="411"/>
      <c r="K167" s="411"/>
      <c r="L167" s="411"/>
      <c r="M167" s="412"/>
      <c r="N167" s="465" t="s">
        <v>122</v>
      </c>
      <c r="O167" s="414"/>
      <c r="P167" s="414"/>
      <c r="Q167" s="415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466" t="s">
        <v>123</v>
      </c>
      <c r="B168" s="414"/>
      <c r="C168" s="415"/>
      <c r="D168" s="467" t="s">
        <v>124</v>
      </c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5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466" t="s">
        <v>125</v>
      </c>
      <c r="B169" s="414"/>
      <c r="C169" s="415"/>
      <c r="D169" s="433" t="s">
        <v>127</v>
      </c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5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433" t="s">
        <v>176</v>
      </c>
      <c r="B170" s="415"/>
      <c r="C170" s="75"/>
      <c r="D170" s="468" t="s">
        <v>1232</v>
      </c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5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419" t="s">
        <v>12</v>
      </c>
      <c r="B171" s="421" t="s">
        <v>13</v>
      </c>
      <c r="C171" s="419" t="s">
        <v>179</v>
      </c>
      <c r="D171" s="444" t="s">
        <v>15</v>
      </c>
      <c r="E171" s="415"/>
      <c r="F171" s="444" t="s">
        <v>129</v>
      </c>
      <c r="G171" s="414"/>
      <c r="H171" s="414"/>
      <c r="I171" s="414"/>
      <c r="J171" s="415"/>
      <c r="K171" s="419" t="s">
        <v>180</v>
      </c>
      <c r="L171" s="421" t="s">
        <v>181</v>
      </c>
      <c r="M171" s="419" t="s">
        <v>182</v>
      </c>
      <c r="N171" s="469" t="s">
        <v>183</v>
      </c>
      <c r="O171" s="405"/>
      <c r="P171" s="405"/>
      <c r="Q171" s="406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420"/>
      <c r="B172" s="420"/>
      <c r="C172" s="420"/>
      <c r="D172" s="7" t="s">
        <v>21</v>
      </c>
      <c r="E172" s="7" t="s">
        <v>22</v>
      </c>
      <c r="F172" s="7" t="s">
        <v>131</v>
      </c>
      <c r="G172" s="7" t="s">
        <v>132</v>
      </c>
      <c r="H172" s="7" t="s">
        <v>133</v>
      </c>
      <c r="I172" s="7" t="s">
        <v>184</v>
      </c>
      <c r="J172" s="7" t="s">
        <v>185</v>
      </c>
      <c r="K172" s="420"/>
      <c r="L172" s="420"/>
      <c r="M172" s="420"/>
      <c r="N172" s="410"/>
      <c r="O172" s="411"/>
      <c r="P172" s="411"/>
      <c r="Q172" s="412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7">
        <v>1</v>
      </c>
      <c r="B173" s="7" t="s">
        <v>952</v>
      </c>
      <c r="C173" s="279" t="s">
        <v>1233</v>
      </c>
      <c r="D173" s="78">
        <v>41106</v>
      </c>
      <c r="E173" s="280">
        <v>41183</v>
      </c>
      <c r="F173" s="7"/>
      <c r="G173" s="7">
        <v>1</v>
      </c>
      <c r="H173" s="7"/>
      <c r="I173" s="56"/>
      <c r="J173" s="7"/>
      <c r="K173" s="1">
        <v>2</v>
      </c>
      <c r="L173" s="7" t="s">
        <v>30</v>
      </c>
      <c r="M173" s="7" t="s">
        <v>944</v>
      </c>
      <c r="N173" s="433"/>
      <c r="O173" s="414"/>
      <c r="P173" s="414"/>
      <c r="Q173" s="415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454"/>
      <c r="B174" s="406"/>
      <c r="C174" s="463" t="s">
        <v>119</v>
      </c>
      <c r="D174" s="405"/>
      <c r="E174" s="405"/>
      <c r="F174" s="405"/>
      <c r="G174" s="405"/>
      <c r="H174" s="405"/>
      <c r="I174" s="405"/>
      <c r="J174" s="405"/>
      <c r="K174" s="405"/>
      <c r="L174" s="405"/>
      <c r="M174" s="406"/>
      <c r="N174" s="464" t="s">
        <v>172</v>
      </c>
      <c r="O174" s="414"/>
      <c r="P174" s="414"/>
      <c r="Q174" s="415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407"/>
      <c r="B175" s="409"/>
      <c r="C175" s="410"/>
      <c r="D175" s="411"/>
      <c r="E175" s="411"/>
      <c r="F175" s="411"/>
      <c r="G175" s="411"/>
      <c r="H175" s="411"/>
      <c r="I175" s="411"/>
      <c r="J175" s="411"/>
      <c r="K175" s="411"/>
      <c r="L175" s="411"/>
      <c r="M175" s="412"/>
      <c r="N175" s="464" t="s">
        <v>173</v>
      </c>
      <c r="O175" s="414"/>
      <c r="P175" s="414"/>
      <c r="Q175" s="415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407"/>
      <c r="B176" s="409"/>
      <c r="C176" s="463" t="s">
        <v>121</v>
      </c>
      <c r="D176" s="405"/>
      <c r="E176" s="405"/>
      <c r="F176" s="405"/>
      <c r="G176" s="405"/>
      <c r="H176" s="405"/>
      <c r="I176" s="405"/>
      <c r="J176" s="405"/>
      <c r="K176" s="405"/>
      <c r="L176" s="405"/>
      <c r="M176" s="406"/>
      <c r="N176" s="465" t="s">
        <v>174</v>
      </c>
      <c r="O176" s="414"/>
      <c r="P176" s="414"/>
      <c r="Q176" s="415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410"/>
      <c r="B177" s="412"/>
      <c r="C177" s="410"/>
      <c r="D177" s="411"/>
      <c r="E177" s="411"/>
      <c r="F177" s="411"/>
      <c r="G177" s="411"/>
      <c r="H177" s="411"/>
      <c r="I177" s="411"/>
      <c r="J177" s="411"/>
      <c r="K177" s="411"/>
      <c r="L177" s="411"/>
      <c r="M177" s="412"/>
      <c r="N177" s="465" t="s">
        <v>122</v>
      </c>
      <c r="O177" s="414"/>
      <c r="P177" s="414"/>
      <c r="Q177" s="415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466" t="s">
        <v>123</v>
      </c>
      <c r="B178" s="414"/>
      <c r="C178" s="415"/>
      <c r="D178" s="467" t="s">
        <v>124</v>
      </c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5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466" t="s">
        <v>125</v>
      </c>
      <c r="B179" s="414"/>
      <c r="C179" s="415"/>
      <c r="D179" s="433" t="s">
        <v>175</v>
      </c>
      <c r="E179" s="414"/>
      <c r="F179" s="414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  <c r="Q179" s="415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433" t="s">
        <v>176</v>
      </c>
      <c r="B180" s="415"/>
      <c r="C180" s="75" t="s">
        <v>177</v>
      </c>
      <c r="D180" s="468" t="s">
        <v>178</v>
      </c>
      <c r="E180" s="414"/>
      <c r="F180" s="414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  <c r="Q180" s="415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419" t="s">
        <v>12</v>
      </c>
      <c r="B181" s="421" t="s">
        <v>13</v>
      </c>
      <c r="C181" s="419" t="s">
        <v>179</v>
      </c>
      <c r="D181" s="444" t="s">
        <v>15</v>
      </c>
      <c r="E181" s="415"/>
      <c r="F181" s="444" t="s">
        <v>129</v>
      </c>
      <c r="G181" s="414"/>
      <c r="H181" s="414"/>
      <c r="I181" s="414"/>
      <c r="J181" s="415"/>
      <c r="K181" s="419" t="s">
        <v>180</v>
      </c>
      <c r="L181" s="421" t="s">
        <v>181</v>
      </c>
      <c r="M181" s="419" t="s">
        <v>182</v>
      </c>
      <c r="N181" s="469" t="s">
        <v>183</v>
      </c>
      <c r="O181" s="405"/>
      <c r="P181" s="405"/>
      <c r="Q181" s="406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420"/>
      <c r="B182" s="420"/>
      <c r="C182" s="420"/>
      <c r="D182" s="7" t="s">
        <v>21</v>
      </c>
      <c r="E182" s="7" t="s">
        <v>22</v>
      </c>
      <c r="F182" s="7" t="s">
        <v>131</v>
      </c>
      <c r="G182" s="7" t="s">
        <v>132</v>
      </c>
      <c r="H182" s="7" t="s">
        <v>133</v>
      </c>
      <c r="I182" s="7" t="s">
        <v>184</v>
      </c>
      <c r="J182" s="7" t="s">
        <v>185</v>
      </c>
      <c r="K182" s="420"/>
      <c r="L182" s="420"/>
      <c r="M182" s="420"/>
      <c r="N182" s="410"/>
      <c r="O182" s="411"/>
      <c r="P182" s="411"/>
      <c r="Q182" s="412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7">
        <v>231</v>
      </c>
      <c r="B183" s="7" t="s">
        <v>186</v>
      </c>
      <c r="C183" s="69" t="s">
        <v>1234</v>
      </c>
      <c r="D183" s="78">
        <v>40911</v>
      </c>
      <c r="E183" s="78">
        <v>40939</v>
      </c>
      <c r="F183" s="7">
        <v>67</v>
      </c>
      <c r="G183" s="7"/>
      <c r="H183" s="7">
        <v>1</v>
      </c>
      <c r="I183" s="7"/>
      <c r="J183" s="7"/>
      <c r="K183" s="200">
        <v>299</v>
      </c>
      <c r="L183" s="7" t="s">
        <v>30</v>
      </c>
      <c r="M183" s="7" t="s">
        <v>194</v>
      </c>
      <c r="N183" s="468"/>
      <c r="O183" s="414"/>
      <c r="P183" s="414"/>
      <c r="Q183" s="415"/>
      <c r="R183" s="419" t="s">
        <v>1235</v>
      </c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7">
        <v>232</v>
      </c>
      <c r="B184" s="7" t="s">
        <v>186</v>
      </c>
      <c r="C184" s="69" t="s">
        <v>1236</v>
      </c>
      <c r="D184" s="78">
        <v>40940</v>
      </c>
      <c r="E184" s="78">
        <v>40953</v>
      </c>
      <c r="F184" s="7"/>
      <c r="G184" s="7"/>
      <c r="H184" s="7">
        <v>1</v>
      </c>
      <c r="I184" s="7"/>
      <c r="J184" s="7"/>
      <c r="K184" s="200">
        <v>138</v>
      </c>
      <c r="L184" s="7" t="s">
        <v>30</v>
      </c>
      <c r="M184" s="7" t="s">
        <v>188</v>
      </c>
      <c r="N184" s="468"/>
      <c r="O184" s="414"/>
      <c r="P184" s="414"/>
      <c r="Q184" s="415"/>
      <c r="R184" s="47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">
        <v>233</v>
      </c>
      <c r="B185" s="7" t="s">
        <v>186</v>
      </c>
      <c r="C185" s="69" t="s">
        <v>1237</v>
      </c>
      <c r="D185" s="78">
        <v>40955</v>
      </c>
      <c r="E185" s="78">
        <v>40968</v>
      </c>
      <c r="F185" s="1"/>
      <c r="G185" s="2"/>
      <c r="H185" s="1">
        <v>1</v>
      </c>
      <c r="I185" s="2"/>
      <c r="J185" s="2"/>
      <c r="K185" s="200">
        <v>256</v>
      </c>
      <c r="L185" s="1" t="s">
        <v>30</v>
      </c>
      <c r="M185" s="1" t="s">
        <v>194</v>
      </c>
      <c r="N185" s="468" t="s">
        <v>1238</v>
      </c>
      <c r="O185" s="414"/>
      <c r="P185" s="414"/>
      <c r="Q185" s="415"/>
      <c r="R185" s="47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">
        <v>234</v>
      </c>
      <c r="B186" s="7" t="s">
        <v>186</v>
      </c>
      <c r="C186" s="69" t="s">
        <v>1239</v>
      </c>
      <c r="D186" s="78">
        <v>40969</v>
      </c>
      <c r="E186" s="78">
        <v>40991</v>
      </c>
      <c r="F186" s="1"/>
      <c r="G186" s="2"/>
      <c r="H186" s="1">
        <v>1</v>
      </c>
      <c r="I186" s="2"/>
      <c r="J186" s="2"/>
      <c r="K186" s="1">
        <v>250</v>
      </c>
      <c r="L186" s="1" t="s">
        <v>30</v>
      </c>
      <c r="M186" s="1" t="s">
        <v>194</v>
      </c>
      <c r="N186" s="468" t="s">
        <v>1240</v>
      </c>
      <c r="O186" s="414"/>
      <c r="P186" s="414"/>
      <c r="Q186" s="415"/>
      <c r="R186" s="47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">
        <v>235</v>
      </c>
      <c r="B187" s="7" t="s">
        <v>186</v>
      </c>
      <c r="C187" s="69" t="s">
        <v>1241</v>
      </c>
      <c r="D187" s="78">
        <v>40991</v>
      </c>
      <c r="E187" s="78">
        <v>40998</v>
      </c>
      <c r="F187" s="1"/>
      <c r="G187" s="2"/>
      <c r="H187" s="1">
        <v>1</v>
      </c>
      <c r="I187" s="2"/>
      <c r="J187" s="2"/>
      <c r="K187" s="1">
        <v>87</v>
      </c>
      <c r="L187" s="1" t="s">
        <v>30</v>
      </c>
      <c r="M187" s="1" t="s">
        <v>188</v>
      </c>
      <c r="N187" s="468" t="s">
        <v>1242</v>
      </c>
      <c r="O187" s="414"/>
      <c r="P187" s="414"/>
      <c r="Q187" s="415"/>
      <c r="R187" s="47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">
        <v>236</v>
      </c>
      <c r="B188" s="7" t="s">
        <v>186</v>
      </c>
      <c r="C188" s="69" t="s">
        <v>1243</v>
      </c>
      <c r="D188" s="78">
        <v>41008</v>
      </c>
      <c r="E188" s="78">
        <v>41029</v>
      </c>
      <c r="F188" s="1">
        <v>68</v>
      </c>
      <c r="G188" s="2"/>
      <c r="H188" s="1">
        <v>1</v>
      </c>
      <c r="I188" s="2"/>
      <c r="J188" s="2"/>
      <c r="K188" s="1">
        <v>129</v>
      </c>
      <c r="L188" s="1" t="s">
        <v>30</v>
      </c>
      <c r="M188" s="1" t="s">
        <v>194</v>
      </c>
      <c r="N188" s="468" t="s">
        <v>1244</v>
      </c>
      <c r="O188" s="414"/>
      <c r="P188" s="414"/>
      <c r="Q188" s="415"/>
      <c r="R188" s="47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">
        <v>237</v>
      </c>
      <c r="B189" s="7" t="s">
        <v>186</v>
      </c>
      <c r="C189" s="69" t="s">
        <v>1245</v>
      </c>
      <c r="D189" s="78">
        <v>41032</v>
      </c>
      <c r="E189" s="78">
        <v>41060</v>
      </c>
      <c r="F189" s="2"/>
      <c r="G189" s="2"/>
      <c r="H189" s="1">
        <v>1</v>
      </c>
      <c r="I189" s="2"/>
      <c r="J189" s="2"/>
      <c r="K189" s="1">
        <v>223</v>
      </c>
      <c r="L189" s="1" t="s">
        <v>30</v>
      </c>
      <c r="M189" s="1" t="s">
        <v>194</v>
      </c>
      <c r="N189" s="468" t="s">
        <v>1246</v>
      </c>
      <c r="O189" s="414"/>
      <c r="P189" s="414"/>
      <c r="Q189" s="415"/>
      <c r="R189" s="47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">
        <v>238</v>
      </c>
      <c r="B190" s="7" t="s">
        <v>186</v>
      </c>
      <c r="C190" s="69" t="s">
        <v>1247</v>
      </c>
      <c r="D190" s="78">
        <v>41061</v>
      </c>
      <c r="E190" s="78">
        <v>41089</v>
      </c>
      <c r="F190" s="1"/>
      <c r="G190" s="2"/>
      <c r="H190" s="1">
        <v>1</v>
      </c>
      <c r="I190" s="2"/>
      <c r="J190" s="2"/>
      <c r="K190" s="1">
        <v>267</v>
      </c>
      <c r="L190" s="1" t="s">
        <v>30</v>
      </c>
      <c r="M190" s="1" t="s">
        <v>194</v>
      </c>
      <c r="N190" s="468" t="s">
        <v>1248</v>
      </c>
      <c r="O190" s="414"/>
      <c r="P190" s="414"/>
      <c r="Q190" s="415"/>
      <c r="R190" s="47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">
        <v>239</v>
      </c>
      <c r="B191" s="7" t="s">
        <v>186</v>
      </c>
      <c r="C191" s="69" t="s">
        <v>1249</v>
      </c>
      <c r="D191" s="78">
        <v>41093</v>
      </c>
      <c r="E191" s="78">
        <v>41121</v>
      </c>
      <c r="F191" s="2"/>
      <c r="G191" s="2"/>
      <c r="H191" s="1">
        <v>1</v>
      </c>
      <c r="I191" s="2"/>
      <c r="J191" s="2"/>
      <c r="K191" s="1">
        <v>285</v>
      </c>
      <c r="L191" s="1" t="s">
        <v>30</v>
      </c>
      <c r="M191" s="1" t="s">
        <v>194</v>
      </c>
      <c r="N191" s="468" t="s">
        <v>1250</v>
      </c>
      <c r="O191" s="414"/>
      <c r="P191" s="414"/>
      <c r="Q191" s="415"/>
      <c r="R191" s="47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">
        <v>240</v>
      </c>
      <c r="B192" s="7" t="s">
        <v>186</v>
      </c>
      <c r="C192" s="69" t="s">
        <v>1251</v>
      </c>
      <c r="D192" s="78">
        <v>41123</v>
      </c>
      <c r="E192" s="78">
        <v>41152</v>
      </c>
      <c r="F192" s="1">
        <v>69</v>
      </c>
      <c r="G192" s="2"/>
      <c r="H192" s="1">
        <v>1</v>
      </c>
      <c r="I192" s="2"/>
      <c r="J192" s="2"/>
      <c r="K192" s="1">
        <v>202</v>
      </c>
      <c r="L192" s="1" t="s">
        <v>30</v>
      </c>
      <c r="M192" s="1" t="s">
        <v>194</v>
      </c>
      <c r="N192" s="468" t="s">
        <v>1252</v>
      </c>
      <c r="O192" s="414"/>
      <c r="P192" s="414"/>
      <c r="Q192" s="415"/>
      <c r="R192" s="47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">
        <v>241</v>
      </c>
      <c r="B193" s="7" t="s">
        <v>186</v>
      </c>
      <c r="C193" s="69" t="s">
        <v>1253</v>
      </c>
      <c r="D193" s="78">
        <v>41155</v>
      </c>
      <c r="E193" s="78">
        <v>41180</v>
      </c>
      <c r="F193" s="1"/>
      <c r="G193" s="2"/>
      <c r="H193" s="1">
        <v>1</v>
      </c>
      <c r="I193" s="2"/>
      <c r="J193" s="2"/>
      <c r="K193" s="1">
        <v>133</v>
      </c>
      <c r="L193" s="1" t="s">
        <v>30</v>
      </c>
      <c r="M193" s="1" t="s">
        <v>194</v>
      </c>
      <c r="N193" s="468"/>
      <c r="O193" s="414"/>
      <c r="P193" s="414"/>
      <c r="Q193" s="415"/>
      <c r="R193" s="47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">
        <v>242</v>
      </c>
      <c r="B194" s="7" t="s">
        <v>186</v>
      </c>
      <c r="C194" s="69" t="s">
        <v>1254</v>
      </c>
      <c r="D194" s="78">
        <v>41183</v>
      </c>
      <c r="E194" s="78">
        <v>41213</v>
      </c>
      <c r="F194" s="2"/>
      <c r="G194" s="2"/>
      <c r="H194" s="1">
        <v>1</v>
      </c>
      <c r="I194" s="2"/>
      <c r="J194" s="2"/>
      <c r="K194" s="1">
        <v>166</v>
      </c>
      <c r="L194" s="1" t="s">
        <v>30</v>
      </c>
      <c r="M194" s="1" t="s">
        <v>194</v>
      </c>
      <c r="N194" s="468"/>
      <c r="O194" s="414"/>
      <c r="P194" s="414"/>
      <c r="Q194" s="415"/>
      <c r="R194" s="47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">
        <v>243</v>
      </c>
      <c r="B195" s="7" t="s">
        <v>186</v>
      </c>
      <c r="C195" s="69" t="s">
        <v>1255</v>
      </c>
      <c r="D195" s="78">
        <v>41214</v>
      </c>
      <c r="E195" s="78">
        <v>41243</v>
      </c>
      <c r="F195" s="1">
        <v>70</v>
      </c>
      <c r="G195" s="2"/>
      <c r="H195" s="1">
        <v>1</v>
      </c>
      <c r="I195" s="2"/>
      <c r="J195" s="2"/>
      <c r="K195" s="1">
        <v>144</v>
      </c>
      <c r="L195" s="1" t="s">
        <v>30</v>
      </c>
      <c r="M195" s="1" t="s">
        <v>194</v>
      </c>
      <c r="N195" s="468" t="s">
        <v>1256</v>
      </c>
      <c r="O195" s="414"/>
      <c r="P195" s="414"/>
      <c r="Q195" s="415"/>
      <c r="R195" s="47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">
        <v>244</v>
      </c>
      <c r="B196" s="7" t="s">
        <v>186</v>
      </c>
      <c r="C196" s="69" t="s">
        <v>1257</v>
      </c>
      <c r="D196" s="78">
        <v>41246</v>
      </c>
      <c r="E196" s="78">
        <v>41271</v>
      </c>
      <c r="F196" s="1"/>
      <c r="G196" s="2"/>
      <c r="H196" s="1">
        <v>1</v>
      </c>
      <c r="I196" s="2"/>
      <c r="J196" s="2"/>
      <c r="K196" s="1">
        <v>193</v>
      </c>
      <c r="L196" s="1" t="s">
        <v>30</v>
      </c>
      <c r="M196" s="1" t="s">
        <v>194</v>
      </c>
      <c r="N196" s="468" t="s">
        <v>1258</v>
      </c>
      <c r="O196" s="414"/>
      <c r="P196" s="414"/>
      <c r="Q196" s="415"/>
      <c r="R196" s="420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466" t="s">
        <v>239</v>
      </c>
      <c r="B197" s="415"/>
      <c r="C197" s="423" t="s">
        <v>240</v>
      </c>
      <c r="D197" s="415"/>
      <c r="E197" s="466" t="s">
        <v>241</v>
      </c>
      <c r="F197" s="415"/>
      <c r="G197" s="433" t="s">
        <v>242</v>
      </c>
      <c r="H197" s="414"/>
      <c r="I197" s="414"/>
      <c r="J197" s="415"/>
      <c r="K197" s="466" t="s">
        <v>243</v>
      </c>
      <c r="L197" s="415"/>
      <c r="M197" s="423" t="s">
        <v>242</v>
      </c>
      <c r="N197" s="414"/>
      <c r="O197" s="414"/>
      <c r="P197" s="414"/>
      <c r="Q197" s="415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466" t="s">
        <v>245</v>
      </c>
      <c r="B198" s="415"/>
      <c r="C198" s="423" t="s">
        <v>246</v>
      </c>
      <c r="D198" s="415"/>
      <c r="E198" s="466" t="s">
        <v>245</v>
      </c>
      <c r="F198" s="415"/>
      <c r="G198" s="433" t="s">
        <v>247</v>
      </c>
      <c r="H198" s="414"/>
      <c r="I198" s="414"/>
      <c r="J198" s="415"/>
      <c r="K198" s="466" t="s">
        <v>248</v>
      </c>
      <c r="L198" s="415"/>
      <c r="M198" s="423" t="s">
        <v>247</v>
      </c>
      <c r="N198" s="414"/>
      <c r="O198" s="414"/>
      <c r="P198" s="414"/>
      <c r="Q198" s="415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466" t="s">
        <v>250</v>
      </c>
      <c r="B199" s="415"/>
      <c r="C199" s="423"/>
      <c r="D199" s="415"/>
      <c r="E199" s="466" t="s">
        <v>250</v>
      </c>
      <c r="F199" s="415"/>
      <c r="G199" s="433"/>
      <c r="H199" s="414"/>
      <c r="I199" s="414"/>
      <c r="J199" s="415"/>
      <c r="K199" s="466" t="s">
        <v>250</v>
      </c>
      <c r="L199" s="415"/>
      <c r="M199" s="423"/>
      <c r="N199" s="414"/>
      <c r="O199" s="414"/>
      <c r="P199" s="414"/>
      <c r="Q199" s="415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466" t="s">
        <v>153</v>
      </c>
      <c r="B200" s="415"/>
      <c r="C200" s="423" t="s">
        <v>1259</v>
      </c>
      <c r="D200" s="415"/>
      <c r="E200" s="466" t="s">
        <v>153</v>
      </c>
      <c r="F200" s="415"/>
      <c r="G200" s="433" t="s">
        <v>1259</v>
      </c>
      <c r="H200" s="414"/>
      <c r="I200" s="414"/>
      <c r="J200" s="415"/>
      <c r="K200" s="466" t="s">
        <v>252</v>
      </c>
      <c r="L200" s="415"/>
      <c r="M200" s="423" t="s">
        <v>1259</v>
      </c>
      <c r="N200" s="414"/>
      <c r="O200" s="414"/>
      <c r="P200" s="414"/>
      <c r="Q200" s="415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 x14ac:dyDescent="0.2">
      <c r="A202" s="454"/>
      <c r="B202" s="406"/>
      <c r="C202" s="439" t="s">
        <v>117</v>
      </c>
      <c r="D202" s="414"/>
      <c r="E202" s="414"/>
      <c r="F202" s="414"/>
      <c r="G202" s="414"/>
      <c r="H202" s="414"/>
      <c r="I202" s="414"/>
      <c r="J202" s="414"/>
      <c r="K202" s="414"/>
      <c r="L202" s="415"/>
      <c r="M202" s="440" t="s">
        <v>118</v>
      </c>
      <c r="N202" s="414"/>
      <c r="O202" s="414"/>
      <c r="P202" s="415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2.75" customHeight="1" x14ac:dyDescent="0.2">
      <c r="A203" s="407"/>
      <c r="B203" s="409"/>
      <c r="C203" s="439" t="s">
        <v>119</v>
      </c>
      <c r="D203" s="414"/>
      <c r="E203" s="414"/>
      <c r="F203" s="414"/>
      <c r="G203" s="414"/>
      <c r="H203" s="414"/>
      <c r="I203" s="414"/>
      <c r="J203" s="414"/>
      <c r="K203" s="414"/>
      <c r="L203" s="415"/>
      <c r="M203" s="440" t="s">
        <v>120</v>
      </c>
      <c r="N203" s="414"/>
      <c r="O203" s="414"/>
      <c r="P203" s="415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2.75" customHeight="1" x14ac:dyDescent="0.2">
      <c r="A204" s="407"/>
      <c r="B204" s="409"/>
      <c r="C204" s="441" t="s">
        <v>121</v>
      </c>
      <c r="D204" s="405"/>
      <c r="E204" s="405"/>
      <c r="F204" s="405"/>
      <c r="G204" s="405"/>
      <c r="H204" s="405"/>
      <c r="I204" s="405"/>
      <c r="J204" s="405"/>
      <c r="K204" s="405"/>
      <c r="L204" s="406"/>
      <c r="M204" s="440" t="s">
        <v>3</v>
      </c>
      <c r="N204" s="414"/>
      <c r="O204" s="414"/>
      <c r="P204" s="415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1.25" customHeight="1" x14ac:dyDescent="0.2">
      <c r="A205" s="410"/>
      <c r="B205" s="412"/>
      <c r="C205" s="410"/>
      <c r="D205" s="411"/>
      <c r="E205" s="411"/>
      <c r="F205" s="411"/>
      <c r="G205" s="411"/>
      <c r="H205" s="411"/>
      <c r="I205" s="411"/>
      <c r="J205" s="411"/>
      <c r="K205" s="411"/>
      <c r="L205" s="412"/>
      <c r="M205" s="440" t="s">
        <v>1100</v>
      </c>
      <c r="N205" s="414"/>
      <c r="O205" s="414"/>
      <c r="P205" s="415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1.25" customHeight="1" x14ac:dyDescent="0.2">
      <c r="A206" s="445"/>
      <c r="B206" s="414"/>
      <c r="C206" s="414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  <c r="N206" s="414"/>
      <c r="O206" s="414"/>
      <c r="P206" s="415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2.75" customHeight="1" x14ac:dyDescent="0.2">
      <c r="A207" s="452" t="s">
        <v>123</v>
      </c>
      <c r="B207" s="414"/>
      <c r="C207" s="415"/>
      <c r="D207" s="452" t="s">
        <v>124</v>
      </c>
      <c r="E207" s="414"/>
      <c r="F207" s="414"/>
      <c r="G207" s="414"/>
      <c r="H207" s="414"/>
      <c r="I207" s="414"/>
      <c r="J207" s="414"/>
      <c r="K207" s="414"/>
      <c r="L207" s="415"/>
      <c r="M207" s="453" t="s">
        <v>6</v>
      </c>
      <c r="N207" s="414"/>
      <c r="O207" s="415"/>
      <c r="P207" s="446" t="s">
        <v>11</v>
      </c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1.25" customHeight="1" x14ac:dyDescent="0.2">
      <c r="A208" s="452" t="s">
        <v>125</v>
      </c>
      <c r="B208" s="414"/>
      <c r="C208" s="415"/>
      <c r="D208" s="452" t="s">
        <v>126</v>
      </c>
      <c r="E208" s="414"/>
      <c r="F208" s="414"/>
      <c r="G208" s="414"/>
      <c r="H208" s="414"/>
      <c r="I208" s="414"/>
      <c r="J208" s="414"/>
      <c r="K208" s="414"/>
      <c r="L208" s="415"/>
      <c r="M208" s="264" t="s">
        <v>8</v>
      </c>
      <c r="N208" s="264" t="s">
        <v>9</v>
      </c>
      <c r="O208" s="264" t="s">
        <v>10</v>
      </c>
      <c r="P208" s="420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1.25" customHeight="1" x14ac:dyDescent="0.2">
      <c r="A209" s="452" t="s">
        <v>578</v>
      </c>
      <c r="B209" s="414"/>
      <c r="C209" s="415"/>
      <c r="D209" s="452" t="s">
        <v>924</v>
      </c>
      <c r="E209" s="414"/>
      <c r="F209" s="414"/>
      <c r="G209" s="414"/>
      <c r="H209" s="414"/>
      <c r="I209" s="414"/>
      <c r="J209" s="414"/>
      <c r="K209" s="414"/>
      <c r="L209" s="415"/>
      <c r="M209" s="264">
        <v>23</v>
      </c>
      <c r="N209" s="264">
        <v>1</v>
      </c>
      <c r="O209" s="264">
        <v>2015</v>
      </c>
      <c r="P209" s="264">
        <v>2</v>
      </c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1.25" customHeight="1" x14ac:dyDescent="0.2">
      <c r="A210" s="446" t="s">
        <v>12</v>
      </c>
      <c r="B210" s="447" t="s">
        <v>13</v>
      </c>
      <c r="C210" s="447" t="s">
        <v>14</v>
      </c>
      <c r="D210" s="453" t="s">
        <v>15</v>
      </c>
      <c r="E210" s="415"/>
      <c r="F210" s="453" t="s">
        <v>129</v>
      </c>
      <c r="G210" s="414"/>
      <c r="H210" s="414"/>
      <c r="I210" s="415"/>
      <c r="J210" s="446" t="s">
        <v>130</v>
      </c>
      <c r="K210" s="447" t="s">
        <v>18</v>
      </c>
      <c r="L210" s="446" t="s">
        <v>19</v>
      </c>
      <c r="M210" s="554" t="s">
        <v>20</v>
      </c>
      <c r="N210" s="405"/>
      <c r="O210" s="405"/>
      <c r="P210" s="406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 x14ac:dyDescent="0.2">
      <c r="A211" s="420"/>
      <c r="B211" s="420"/>
      <c r="C211" s="420"/>
      <c r="D211" s="55" t="s">
        <v>21</v>
      </c>
      <c r="E211" s="55" t="s">
        <v>22</v>
      </c>
      <c r="F211" s="55" t="s">
        <v>131</v>
      </c>
      <c r="G211" s="55" t="s">
        <v>132</v>
      </c>
      <c r="H211" s="55" t="s">
        <v>133</v>
      </c>
      <c r="I211" s="55" t="s">
        <v>134</v>
      </c>
      <c r="J211" s="420"/>
      <c r="K211" s="420"/>
      <c r="L211" s="420"/>
      <c r="M211" s="410"/>
      <c r="N211" s="411"/>
      <c r="O211" s="411"/>
      <c r="P211" s="412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 x14ac:dyDescent="0.2">
      <c r="A212" s="214"/>
      <c r="B212" s="89" t="s">
        <v>767</v>
      </c>
      <c r="C212" s="149" t="s">
        <v>27</v>
      </c>
      <c r="D212" s="216"/>
      <c r="E212" s="216"/>
      <c r="F212" s="89">
        <v>1</v>
      </c>
      <c r="G212" s="142"/>
      <c r="H212" s="142"/>
      <c r="I212" s="142"/>
      <c r="J212" s="89"/>
      <c r="K212" s="132" t="s">
        <v>30</v>
      </c>
      <c r="L212" s="132" t="s">
        <v>31</v>
      </c>
      <c r="M212" s="425" t="s">
        <v>1260</v>
      </c>
      <c r="N212" s="405"/>
      <c r="O212" s="405"/>
      <c r="P212" s="406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22.5" customHeight="1" x14ac:dyDescent="0.2">
      <c r="A213" s="132">
        <v>1</v>
      </c>
      <c r="B213" s="89" t="s">
        <v>769</v>
      </c>
      <c r="C213" s="149" t="s">
        <v>1261</v>
      </c>
      <c r="D213" s="217"/>
      <c r="E213" s="217"/>
      <c r="F213" s="132"/>
      <c r="G213" s="132"/>
      <c r="H213" s="132"/>
      <c r="I213" s="132"/>
      <c r="J213" s="132"/>
      <c r="K213" s="132" t="s">
        <v>30</v>
      </c>
      <c r="L213" s="132" t="s">
        <v>31</v>
      </c>
      <c r="M213" s="407"/>
      <c r="N213" s="408"/>
      <c r="O213" s="408"/>
      <c r="P213" s="40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 x14ac:dyDescent="0.2">
      <c r="A214" s="132"/>
      <c r="B214" s="89"/>
      <c r="C214" s="149" t="s">
        <v>1262</v>
      </c>
      <c r="D214" s="217">
        <v>40973</v>
      </c>
      <c r="E214" s="217">
        <v>41022</v>
      </c>
      <c r="F214" s="217"/>
      <c r="G214" s="132">
        <v>1</v>
      </c>
      <c r="H214" s="132"/>
      <c r="I214" s="132"/>
      <c r="J214" s="132">
        <v>34</v>
      </c>
      <c r="K214" s="132" t="s">
        <v>30</v>
      </c>
      <c r="L214" s="150" t="s">
        <v>31</v>
      </c>
      <c r="M214" s="407"/>
      <c r="N214" s="408"/>
      <c r="O214" s="408"/>
      <c r="P214" s="40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 x14ac:dyDescent="0.2">
      <c r="A215" s="132"/>
      <c r="B215" s="89"/>
      <c r="C215" s="149" t="s">
        <v>978</v>
      </c>
      <c r="D215" s="217">
        <v>40976</v>
      </c>
      <c r="E215" s="217">
        <v>40976</v>
      </c>
      <c r="F215" s="132"/>
      <c r="G215" s="132"/>
      <c r="H215" s="132"/>
      <c r="I215" s="132"/>
      <c r="J215" s="132"/>
      <c r="K215" s="132" t="s">
        <v>30</v>
      </c>
      <c r="L215" s="150" t="s">
        <v>31</v>
      </c>
      <c r="M215" s="407"/>
      <c r="N215" s="408"/>
      <c r="O215" s="408"/>
      <c r="P215" s="40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 x14ac:dyDescent="0.2">
      <c r="A216" s="132"/>
      <c r="B216" s="89" t="s">
        <v>767</v>
      </c>
      <c r="C216" s="149" t="s">
        <v>27</v>
      </c>
      <c r="D216" s="217"/>
      <c r="E216" s="217"/>
      <c r="F216" s="132"/>
      <c r="G216" s="132"/>
      <c r="H216" s="132"/>
      <c r="I216" s="132"/>
      <c r="J216" s="132"/>
      <c r="K216" s="132" t="s">
        <v>30</v>
      </c>
      <c r="L216" s="150" t="s">
        <v>31</v>
      </c>
      <c r="M216" s="407"/>
      <c r="N216" s="408"/>
      <c r="O216" s="408"/>
      <c r="P216" s="40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21.75" customHeight="1" x14ac:dyDescent="0.2">
      <c r="A217" s="132"/>
      <c r="B217" s="89" t="s">
        <v>769</v>
      </c>
      <c r="C217" s="149" t="s">
        <v>1261</v>
      </c>
      <c r="D217" s="217"/>
      <c r="E217" s="217"/>
      <c r="F217" s="132"/>
      <c r="G217" s="132"/>
      <c r="H217" s="132"/>
      <c r="I217" s="132"/>
      <c r="J217" s="132"/>
      <c r="K217" s="132" t="s">
        <v>30</v>
      </c>
      <c r="L217" s="150" t="s">
        <v>31</v>
      </c>
      <c r="M217" s="407"/>
      <c r="N217" s="408"/>
      <c r="O217" s="408"/>
      <c r="P217" s="40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 x14ac:dyDescent="0.2">
      <c r="A218" s="132"/>
      <c r="B218" s="89"/>
      <c r="C218" s="149" t="s">
        <v>1263</v>
      </c>
      <c r="D218" s="217">
        <v>41022</v>
      </c>
      <c r="E218" s="217">
        <v>41024</v>
      </c>
      <c r="F218" s="132"/>
      <c r="G218" s="132"/>
      <c r="H218" s="132"/>
      <c r="I218" s="132"/>
      <c r="J218" s="132">
        <v>16</v>
      </c>
      <c r="K218" s="132" t="s">
        <v>30</v>
      </c>
      <c r="L218" s="150" t="s">
        <v>31</v>
      </c>
      <c r="M218" s="407"/>
      <c r="N218" s="408"/>
      <c r="O218" s="408"/>
      <c r="P218" s="40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 x14ac:dyDescent="0.2">
      <c r="A219" s="132"/>
      <c r="B219" s="89"/>
      <c r="C219" s="149" t="s">
        <v>1264</v>
      </c>
      <c r="D219" s="217">
        <v>41052</v>
      </c>
      <c r="E219" s="217">
        <v>41032</v>
      </c>
      <c r="F219" s="132"/>
      <c r="G219" s="132"/>
      <c r="H219" s="132"/>
      <c r="I219" s="132"/>
      <c r="J219" s="132"/>
      <c r="K219" s="132" t="s">
        <v>30</v>
      </c>
      <c r="L219" s="150" t="s">
        <v>31</v>
      </c>
      <c r="M219" s="407"/>
      <c r="N219" s="408"/>
      <c r="O219" s="408"/>
      <c r="P219" s="40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 x14ac:dyDescent="0.2">
      <c r="A220" s="132"/>
      <c r="B220" s="89"/>
      <c r="C220" s="149" t="s">
        <v>1265</v>
      </c>
      <c r="D220" s="217">
        <v>41144</v>
      </c>
      <c r="E220" s="217">
        <v>41148</v>
      </c>
      <c r="F220" s="132"/>
      <c r="G220" s="132"/>
      <c r="H220" s="132"/>
      <c r="I220" s="132"/>
      <c r="J220" s="132"/>
      <c r="K220" s="132" t="s">
        <v>30</v>
      </c>
      <c r="L220" s="150" t="s">
        <v>31</v>
      </c>
      <c r="M220" s="407"/>
      <c r="N220" s="408"/>
      <c r="O220" s="408"/>
      <c r="P220" s="40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 x14ac:dyDescent="0.2">
      <c r="A221" s="132"/>
      <c r="B221" s="89"/>
      <c r="C221" s="149" t="s">
        <v>982</v>
      </c>
      <c r="D221" s="217">
        <v>41149</v>
      </c>
      <c r="E221" s="217">
        <v>41149</v>
      </c>
      <c r="F221" s="132"/>
      <c r="G221" s="132"/>
      <c r="H221" s="132"/>
      <c r="I221" s="132"/>
      <c r="J221" s="132"/>
      <c r="K221" s="132" t="s">
        <v>30</v>
      </c>
      <c r="L221" s="150" t="s">
        <v>31</v>
      </c>
      <c r="M221" s="407"/>
      <c r="N221" s="408"/>
      <c r="O221" s="408"/>
      <c r="P221" s="40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 x14ac:dyDescent="0.2">
      <c r="A222" s="7"/>
      <c r="B222" s="1" t="s">
        <v>530</v>
      </c>
      <c r="C222" s="56" t="s">
        <v>1266</v>
      </c>
      <c r="D222" s="78">
        <v>40599</v>
      </c>
      <c r="E222" s="78">
        <v>41663</v>
      </c>
      <c r="F222" s="7"/>
      <c r="G222" s="7"/>
      <c r="H222" s="7"/>
      <c r="I222" s="7"/>
      <c r="J222" s="7">
        <v>21</v>
      </c>
      <c r="K222" s="7" t="s">
        <v>30</v>
      </c>
      <c r="L222" s="30" t="s">
        <v>31</v>
      </c>
      <c r="M222" s="407"/>
      <c r="N222" s="408"/>
      <c r="O222" s="408"/>
      <c r="P222" s="40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 x14ac:dyDescent="0.2">
      <c r="A223" s="7"/>
      <c r="B223" s="1" t="s">
        <v>530</v>
      </c>
      <c r="C223" s="56" t="s">
        <v>1266</v>
      </c>
      <c r="D223" s="78">
        <v>41255</v>
      </c>
      <c r="E223" s="78">
        <v>41309</v>
      </c>
      <c r="F223" s="7"/>
      <c r="G223" s="7"/>
      <c r="H223" s="7"/>
      <c r="I223" s="7"/>
      <c r="J223" s="7">
        <v>178</v>
      </c>
      <c r="K223" s="7" t="s">
        <v>30</v>
      </c>
      <c r="L223" s="30" t="s">
        <v>31</v>
      </c>
      <c r="M223" s="407"/>
      <c r="N223" s="408"/>
      <c r="O223" s="408"/>
      <c r="P223" s="40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 x14ac:dyDescent="0.2">
      <c r="A224" s="7"/>
      <c r="B224" s="1" t="s">
        <v>530</v>
      </c>
      <c r="C224" s="56" t="s">
        <v>1266</v>
      </c>
      <c r="D224" s="78">
        <v>40859</v>
      </c>
      <c r="E224" s="78">
        <v>41467</v>
      </c>
      <c r="F224" s="7"/>
      <c r="G224" s="7"/>
      <c r="H224" s="7"/>
      <c r="I224" s="7"/>
      <c r="J224" s="7">
        <v>31</v>
      </c>
      <c r="K224" s="7" t="s">
        <v>30</v>
      </c>
      <c r="L224" s="30" t="s">
        <v>31</v>
      </c>
      <c r="M224" s="407"/>
      <c r="N224" s="408"/>
      <c r="O224" s="408"/>
      <c r="P224" s="40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 x14ac:dyDescent="0.2">
      <c r="A225" s="7"/>
      <c r="B225" s="1" t="s">
        <v>530</v>
      </c>
      <c r="C225" s="56" t="s">
        <v>1266</v>
      </c>
      <c r="D225" s="78">
        <v>41591</v>
      </c>
      <c r="E225" s="78">
        <v>41780</v>
      </c>
      <c r="F225" s="7"/>
      <c r="G225" s="7"/>
      <c r="H225" s="7"/>
      <c r="I225" s="7"/>
      <c r="J225" s="7">
        <v>18</v>
      </c>
      <c r="K225" s="7" t="s">
        <v>30</v>
      </c>
      <c r="L225" s="30" t="s">
        <v>31</v>
      </c>
      <c r="M225" s="407"/>
      <c r="N225" s="408"/>
      <c r="O225" s="408"/>
      <c r="P225" s="40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 x14ac:dyDescent="0.2">
      <c r="A226" s="7"/>
      <c r="B226" s="1" t="s">
        <v>767</v>
      </c>
      <c r="C226" s="56" t="s">
        <v>27</v>
      </c>
      <c r="D226" s="78"/>
      <c r="E226" s="78"/>
      <c r="F226" s="7"/>
      <c r="G226" s="7"/>
      <c r="H226" s="7"/>
      <c r="I226" s="7"/>
      <c r="J226" s="7"/>
      <c r="K226" s="7" t="s">
        <v>30</v>
      </c>
      <c r="L226" s="30" t="s">
        <v>31</v>
      </c>
      <c r="M226" s="410"/>
      <c r="N226" s="411"/>
      <c r="O226" s="411"/>
      <c r="P226" s="412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2.75" customHeight="1" x14ac:dyDescent="0.2">
      <c r="A227" s="101">
        <v>1</v>
      </c>
      <c r="B227" s="94" t="s">
        <v>757</v>
      </c>
      <c r="C227" s="116" t="s">
        <v>966</v>
      </c>
      <c r="D227" s="281"/>
      <c r="E227" s="281"/>
      <c r="F227" s="94"/>
      <c r="G227" s="136"/>
      <c r="H227" s="136"/>
      <c r="I227" s="136"/>
      <c r="J227" s="94"/>
      <c r="K227" s="90" t="s">
        <v>30</v>
      </c>
      <c r="L227" s="90" t="s">
        <v>31</v>
      </c>
      <c r="M227" s="555" t="s">
        <v>1267</v>
      </c>
      <c r="N227" s="491"/>
      <c r="O227" s="491"/>
      <c r="P227" s="492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1.25" customHeight="1" x14ac:dyDescent="0.2">
      <c r="A228" s="101">
        <v>1</v>
      </c>
      <c r="B228" s="94" t="s">
        <v>1268</v>
      </c>
      <c r="C228" s="116" t="s">
        <v>1269</v>
      </c>
      <c r="D228" s="281"/>
      <c r="E228" s="281"/>
      <c r="F228" s="94"/>
      <c r="G228" s="136"/>
      <c r="H228" s="136"/>
      <c r="I228" s="136"/>
      <c r="J228" s="94">
        <v>21</v>
      </c>
      <c r="K228" s="90" t="s">
        <v>30</v>
      </c>
      <c r="L228" s="90" t="s">
        <v>31</v>
      </c>
      <c r="M228" s="477" t="s">
        <v>1267</v>
      </c>
      <c r="N228" s="405"/>
      <c r="O228" s="405"/>
      <c r="P228" s="406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1.25" customHeight="1" x14ac:dyDescent="0.2">
      <c r="A229" s="90"/>
      <c r="B229" s="94"/>
      <c r="C229" s="116" t="s">
        <v>1270</v>
      </c>
      <c r="D229" s="220"/>
      <c r="E229" s="220"/>
      <c r="F229" s="90"/>
      <c r="G229" s="90"/>
      <c r="H229" s="90"/>
      <c r="I229" s="90"/>
      <c r="J229" s="90"/>
      <c r="K229" s="90" t="s">
        <v>30</v>
      </c>
      <c r="L229" s="90" t="s">
        <v>31</v>
      </c>
      <c r="M229" s="407"/>
      <c r="N229" s="408"/>
      <c r="O229" s="408"/>
      <c r="P229" s="40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1.25" customHeight="1" x14ac:dyDescent="0.2">
      <c r="A230" s="90"/>
      <c r="B230" s="94"/>
      <c r="C230" s="116" t="s">
        <v>1271</v>
      </c>
      <c r="D230" s="220">
        <v>41248</v>
      </c>
      <c r="E230" s="220">
        <v>41248</v>
      </c>
      <c r="F230" s="220"/>
      <c r="G230" s="90"/>
      <c r="H230" s="90"/>
      <c r="I230" s="90"/>
      <c r="J230" s="90"/>
      <c r="K230" s="90" t="s">
        <v>30</v>
      </c>
      <c r="L230" s="104" t="s">
        <v>31</v>
      </c>
      <c r="M230" s="407"/>
      <c r="N230" s="408"/>
      <c r="O230" s="408"/>
      <c r="P230" s="40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1.25" customHeight="1" x14ac:dyDescent="0.2">
      <c r="A231" s="90"/>
      <c r="B231" s="94"/>
      <c r="C231" s="116" t="s">
        <v>1272</v>
      </c>
      <c r="D231" s="220"/>
      <c r="E231" s="220"/>
      <c r="F231" s="90"/>
      <c r="G231" s="90"/>
      <c r="H231" s="90"/>
      <c r="I231" s="90"/>
      <c r="J231" s="90"/>
      <c r="K231" s="90" t="s">
        <v>30</v>
      </c>
      <c r="L231" s="104" t="s">
        <v>31</v>
      </c>
      <c r="M231" s="407"/>
      <c r="N231" s="408"/>
      <c r="O231" s="408"/>
      <c r="P231" s="40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1.25" customHeight="1" x14ac:dyDescent="0.2">
      <c r="A232" s="90"/>
      <c r="B232" s="94"/>
      <c r="C232" s="116" t="s">
        <v>1269</v>
      </c>
      <c r="D232" s="220"/>
      <c r="E232" s="220"/>
      <c r="F232" s="90"/>
      <c r="G232" s="90"/>
      <c r="H232" s="90"/>
      <c r="I232" s="90"/>
      <c r="J232" s="90"/>
      <c r="K232" s="90" t="s">
        <v>30</v>
      </c>
      <c r="L232" s="104" t="s">
        <v>31</v>
      </c>
      <c r="M232" s="407"/>
      <c r="N232" s="408"/>
      <c r="O232" s="408"/>
      <c r="P232" s="40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1.25" customHeight="1" x14ac:dyDescent="0.2">
      <c r="A233" s="90"/>
      <c r="B233" s="94"/>
      <c r="C233" s="116" t="s">
        <v>1270</v>
      </c>
      <c r="D233" s="220"/>
      <c r="E233" s="220"/>
      <c r="F233" s="90"/>
      <c r="G233" s="90"/>
      <c r="H233" s="90"/>
      <c r="I233" s="90"/>
      <c r="J233" s="90"/>
      <c r="K233" s="90" t="s">
        <v>30</v>
      </c>
      <c r="L233" s="104" t="s">
        <v>31</v>
      </c>
      <c r="M233" s="407"/>
      <c r="N233" s="408"/>
      <c r="O233" s="408"/>
      <c r="P233" s="409"/>
      <c r="Q233" s="59"/>
      <c r="S233" s="59"/>
      <c r="T233" s="59"/>
      <c r="U233" s="59"/>
      <c r="V233" s="59"/>
      <c r="W233" s="59"/>
      <c r="X233" s="59"/>
      <c r="Y233" s="59"/>
      <c r="Z233" s="59"/>
    </row>
    <row r="234" spans="1:26" ht="11.25" customHeight="1" x14ac:dyDescent="0.2">
      <c r="A234" s="90"/>
      <c r="B234" s="94"/>
      <c r="C234" s="116" t="s">
        <v>1273</v>
      </c>
      <c r="D234" s="220">
        <v>41295</v>
      </c>
      <c r="E234" s="220">
        <v>41295</v>
      </c>
      <c r="F234" s="90"/>
      <c r="G234" s="90"/>
      <c r="H234" s="90"/>
      <c r="I234" s="90"/>
      <c r="J234" s="90"/>
      <c r="K234" s="90" t="s">
        <v>30</v>
      </c>
      <c r="L234" s="104" t="s">
        <v>31</v>
      </c>
      <c r="M234" s="407"/>
      <c r="N234" s="408"/>
      <c r="O234" s="408"/>
      <c r="P234" s="40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1.25" customHeight="1" x14ac:dyDescent="0.2">
      <c r="A235" s="90"/>
      <c r="B235" s="94"/>
      <c r="C235" s="116" t="s">
        <v>1272</v>
      </c>
      <c r="D235" s="220"/>
      <c r="E235" s="220"/>
      <c r="F235" s="90"/>
      <c r="G235" s="90"/>
      <c r="H235" s="90"/>
      <c r="I235" s="90"/>
      <c r="J235" s="90"/>
      <c r="K235" s="90" t="s">
        <v>30</v>
      </c>
      <c r="L235" s="104" t="s">
        <v>31</v>
      </c>
      <c r="M235" s="407"/>
      <c r="N235" s="408"/>
      <c r="O235" s="408"/>
      <c r="P235" s="40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1.25" customHeight="1" x14ac:dyDescent="0.2">
      <c r="A236" s="90"/>
      <c r="B236" s="94"/>
      <c r="C236" s="116" t="s">
        <v>1269</v>
      </c>
      <c r="D236" s="220"/>
      <c r="E236" s="220"/>
      <c r="F236" s="90"/>
      <c r="G236" s="90"/>
      <c r="H236" s="90"/>
      <c r="I236" s="90"/>
      <c r="J236" s="90"/>
      <c r="K236" s="90" t="s">
        <v>30</v>
      </c>
      <c r="L236" s="104" t="s">
        <v>31</v>
      </c>
      <c r="M236" s="407"/>
      <c r="N236" s="408"/>
      <c r="O236" s="408"/>
      <c r="P236" s="40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1.25" customHeight="1" x14ac:dyDescent="0.2">
      <c r="A237" s="90"/>
      <c r="B237" s="94"/>
      <c r="C237" s="116" t="s">
        <v>1270</v>
      </c>
      <c r="D237" s="220"/>
      <c r="E237" s="220"/>
      <c r="F237" s="90"/>
      <c r="G237" s="90"/>
      <c r="H237" s="90"/>
      <c r="I237" s="90"/>
      <c r="J237" s="90"/>
      <c r="K237" s="90" t="s">
        <v>30</v>
      </c>
      <c r="L237" s="104" t="s">
        <v>31</v>
      </c>
      <c r="M237" s="407"/>
      <c r="N237" s="408"/>
      <c r="O237" s="408"/>
      <c r="P237" s="40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1.25" customHeight="1" x14ac:dyDescent="0.2">
      <c r="A238" s="90"/>
      <c r="B238" s="94"/>
      <c r="C238" s="116" t="s">
        <v>1274</v>
      </c>
      <c r="D238" s="220">
        <v>41471</v>
      </c>
      <c r="E238" s="220">
        <v>41471</v>
      </c>
      <c r="F238" s="90"/>
      <c r="G238" s="90"/>
      <c r="H238" s="90"/>
      <c r="I238" s="90"/>
      <c r="J238" s="90"/>
      <c r="K238" s="90" t="s">
        <v>30</v>
      </c>
      <c r="L238" s="104" t="s">
        <v>31</v>
      </c>
      <c r="M238" s="407"/>
      <c r="N238" s="408"/>
      <c r="O238" s="408"/>
      <c r="P238" s="40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1.25" customHeight="1" x14ac:dyDescent="0.2">
      <c r="A239" s="90"/>
      <c r="B239" s="94"/>
      <c r="C239" s="116" t="s">
        <v>1272</v>
      </c>
      <c r="D239" s="220"/>
      <c r="E239" s="220"/>
      <c r="F239" s="90"/>
      <c r="G239" s="90"/>
      <c r="H239" s="90"/>
      <c r="I239" s="90"/>
      <c r="J239" s="90"/>
      <c r="K239" s="90" t="s">
        <v>30</v>
      </c>
      <c r="L239" s="104" t="s">
        <v>31</v>
      </c>
      <c r="M239" s="407"/>
      <c r="N239" s="408"/>
      <c r="O239" s="408"/>
      <c r="P239" s="40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1.25" customHeight="1" x14ac:dyDescent="0.2">
      <c r="A240" s="90"/>
      <c r="B240" s="94"/>
      <c r="C240" s="116"/>
      <c r="D240" s="220"/>
      <c r="E240" s="220"/>
      <c r="F240" s="90"/>
      <c r="G240" s="90"/>
      <c r="H240" s="90"/>
      <c r="I240" s="90"/>
      <c r="J240" s="90"/>
      <c r="K240" s="90" t="s">
        <v>30</v>
      </c>
      <c r="L240" s="104" t="s">
        <v>31</v>
      </c>
      <c r="M240" s="407"/>
      <c r="N240" s="408"/>
      <c r="O240" s="408"/>
      <c r="P240" s="40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1.25" customHeight="1" x14ac:dyDescent="0.2">
      <c r="A241" s="90"/>
      <c r="B241" s="94"/>
      <c r="C241" s="116" t="s">
        <v>1275</v>
      </c>
      <c r="D241" s="220"/>
      <c r="E241" s="220"/>
      <c r="F241" s="90"/>
      <c r="G241" s="90"/>
      <c r="H241" s="90"/>
      <c r="I241" s="90"/>
      <c r="J241" s="90"/>
      <c r="K241" s="90" t="s">
        <v>30</v>
      </c>
      <c r="L241" s="104" t="s">
        <v>31</v>
      </c>
      <c r="M241" s="407"/>
      <c r="N241" s="408"/>
      <c r="O241" s="408"/>
      <c r="P241" s="40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1.25" customHeight="1" x14ac:dyDescent="0.2">
      <c r="A242" s="90"/>
      <c r="B242" s="94"/>
      <c r="C242" s="116" t="s">
        <v>1276</v>
      </c>
      <c r="D242" s="220"/>
      <c r="E242" s="220"/>
      <c r="F242" s="90"/>
      <c r="G242" s="90"/>
      <c r="H242" s="90"/>
      <c r="I242" s="90"/>
      <c r="J242" s="90"/>
      <c r="K242" s="90" t="s">
        <v>30</v>
      </c>
      <c r="L242" s="104" t="s">
        <v>31</v>
      </c>
      <c r="M242" s="410"/>
      <c r="N242" s="411"/>
      <c r="O242" s="411"/>
      <c r="P242" s="412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1.25" customHeight="1" x14ac:dyDescent="0.2">
      <c r="A243" s="90"/>
      <c r="B243" s="94"/>
      <c r="C243" s="116" t="s">
        <v>1277</v>
      </c>
      <c r="D243" s="220">
        <v>40931</v>
      </c>
      <c r="E243" s="220">
        <v>40931</v>
      </c>
      <c r="F243" s="90"/>
      <c r="G243" s="90"/>
      <c r="H243" s="90"/>
      <c r="I243" s="104"/>
      <c r="J243" s="282"/>
      <c r="K243" s="90" t="s">
        <v>30</v>
      </c>
      <c r="L243" s="104" t="s">
        <v>31</v>
      </c>
      <c r="M243" s="283"/>
      <c r="N243" s="283"/>
      <c r="O243" s="283"/>
      <c r="P243" s="283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1.25" customHeight="1" x14ac:dyDescent="0.2">
      <c r="A244" s="7"/>
      <c r="B244" s="1"/>
      <c r="C244" s="56" t="s">
        <v>1272</v>
      </c>
      <c r="D244" s="78"/>
      <c r="E244" s="78"/>
      <c r="F244" s="7"/>
      <c r="G244" s="7"/>
      <c r="H244" s="7"/>
      <c r="I244" s="30"/>
      <c r="J244" s="16"/>
      <c r="K244" s="7" t="s">
        <v>30</v>
      </c>
      <c r="L244" s="30" t="s">
        <v>31</v>
      </c>
      <c r="M244" s="238"/>
      <c r="N244" s="238"/>
      <c r="O244" s="238"/>
      <c r="P244" s="238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1.25" customHeight="1" x14ac:dyDescent="0.2">
      <c r="A245" s="214">
        <v>8</v>
      </c>
      <c r="B245" s="89" t="s">
        <v>556</v>
      </c>
      <c r="C245" s="215" t="s">
        <v>890</v>
      </c>
      <c r="D245" s="216"/>
      <c r="E245" s="216"/>
      <c r="F245" s="89"/>
      <c r="G245" s="142"/>
      <c r="H245" s="142"/>
      <c r="I245" s="142"/>
      <c r="J245" s="89"/>
      <c r="K245" s="132"/>
      <c r="L245" s="150"/>
      <c r="M245" s="476" t="s">
        <v>891</v>
      </c>
      <c r="N245" s="405"/>
      <c r="O245" s="405"/>
      <c r="P245" s="406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1.25" customHeight="1" x14ac:dyDescent="0.2">
      <c r="A246" s="132"/>
      <c r="B246" s="89" t="s">
        <v>558</v>
      </c>
      <c r="C246" s="215" t="s">
        <v>1117</v>
      </c>
      <c r="D246" s="217"/>
      <c r="E246" s="217"/>
      <c r="F246" s="132"/>
      <c r="G246" s="132"/>
      <c r="H246" s="132"/>
      <c r="I246" s="132"/>
      <c r="J246" s="132"/>
      <c r="K246" s="132"/>
      <c r="L246" s="192"/>
      <c r="M246" s="407"/>
      <c r="N246" s="408"/>
      <c r="O246" s="408"/>
      <c r="P246" s="40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1.25" customHeight="1" x14ac:dyDescent="0.2">
      <c r="A247" s="132"/>
      <c r="B247" s="89"/>
      <c r="C247" s="86" t="s">
        <v>1278</v>
      </c>
      <c r="D247" s="217" t="s">
        <v>911</v>
      </c>
      <c r="E247" s="217" t="s">
        <v>1051</v>
      </c>
      <c r="F247" s="217"/>
      <c r="G247" s="132" t="s">
        <v>550</v>
      </c>
      <c r="H247" s="132"/>
      <c r="I247" s="132"/>
      <c r="J247" s="132">
        <v>6</v>
      </c>
      <c r="K247" s="132"/>
      <c r="L247" s="150" t="s">
        <v>551</v>
      </c>
      <c r="M247" s="407"/>
      <c r="N247" s="408"/>
      <c r="O247" s="408"/>
      <c r="P247" s="40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1.25" customHeight="1" x14ac:dyDescent="0.2">
      <c r="A248" s="132"/>
      <c r="B248" s="89"/>
      <c r="C248" s="215" t="s">
        <v>1279</v>
      </c>
      <c r="D248" s="217"/>
      <c r="E248" s="217" t="s">
        <v>1051</v>
      </c>
      <c r="F248" s="132"/>
      <c r="G248" s="132" t="s">
        <v>550</v>
      </c>
      <c r="H248" s="132"/>
      <c r="I248" s="132"/>
      <c r="J248" s="132">
        <v>5</v>
      </c>
      <c r="K248" s="132"/>
      <c r="L248" s="150"/>
      <c r="M248" s="407"/>
      <c r="N248" s="408"/>
      <c r="O248" s="408"/>
      <c r="P248" s="40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1.25" customHeight="1" x14ac:dyDescent="0.2">
      <c r="A249" s="132"/>
      <c r="B249" s="89"/>
      <c r="C249" s="215" t="s">
        <v>1280</v>
      </c>
      <c r="D249" s="217" t="s">
        <v>1054</v>
      </c>
      <c r="E249" s="217" t="s">
        <v>1051</v>
      </c>
      <c r="F249" s="132"/>
      <c r="G249" s="132" t="s">
        <v>550</v>
      </c>
      <c r="H249" s="132"/>
      <c r="I249" s="132"/>
      <c r="J249" s="132">
        <v>3</v>
      </c>
      <c r="K249" s="132"/>
      <c r="L249" s="150"/>
      <c r="M249" s="407"/>
      <c r="N249" s="408"/>
      <c r="O249" s="408"/>
      <c r="P249" s="40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1.25" customHeight="1" x14ac:dyDescent="0.2">
      <c r="A250" s="132"/>
      <c r="B250" s="89"/>
      <c r="C250" s="215" t="s">
        <v>1281</v>
      </c>
      <c r="D250" s="217" t="s">
        <v>1056</v>
      </c>
      <c r="E250" s="217" t="s">
        <v>1051</v>
      </c>
      <c r="F250" s="132"/>
      <c r="G250" s="132" t="s">
        <v>550</v>
      </c>
      <c r="H250" s="132"/>
      <c r="I250" s="132"/>
      <c r="J250" s="132">
        <v>10</v>
      </c>
      <c r="K250" s="132"/>
      <c r="L250" s="150"/>
      <c r="M250" s="407"/>
      <c r="N250" s="408"/>
      <c r="O250" s="408"/>
      <c r="P250" s="40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1.25" customHeight="1" x14ac:dyDescent="0.2">
      <c r="A251" s="132"/>
      <c r="B251" s="89"/>
      <c r="C251" s="215" t="s">
        <v>628</v>
      </c>
      <c r="D251" s="217" t="s">
        <v>1057</v>
      </c>
      <c r="E251" s="217" t="s">
        <v>1051</v>
      </c>
      <c r="F251" s="132"/>
      <c r="G251" s="132" t="s">
        <v>550</v>
      </c>
      <c r="H251" s="132"/>
      <c r="I251" s="132"/>
      <c r="J251" s="132">
        <v>2</v>
      </c>
      <c r="K251" s="132"/>
      <c r="L251" s="150"/>
      <c r="M251" s="407"/>
      <c r="N251" s="408"/>
      <c r="O251" s="408"/>
      <c r="P251" s="40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1.25" customHeight="1" x14ac:dyDescent="0.2">
      <c r="A252" s="132"/>
      <c r="B252" s="89"/>
      <c r="C252" s="215" t="s">
        <v>1282</v>
      </c>
      <c r="D252" s="217" t="s">
        <v>1059</v>
      </c>
      <c r="E252" s="217" t="s">
        <v>1051</v>
      </c>
      <c r="F252" s="132"/>
      <c r="G252" s="132" t="s">
        <v>550</v>
      </c>
      <c r="H252" s="132"/>
      <c r="I252" s="132"/>
      <c r="J252" s="132">
        <v>2</v>
      </c>
      <c r="K252" s="132"/>
      <c r="L252" s="150"/>
      <c r="M252" s="407"/>
      <c r="N252" s="408"/>
      <c r="O252" s="408"/>
      <c r="P252" s="40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1.25" customHeight="1" x14ac:dyDescent="0.2">
      <c r="A253" s="132"/>
      <c r="B253" s="89"/>
      <c r="C253" s="215" t="s">
        <v>921</v>
      </c>
      <c r="D253" s="217" t="s">
        <v>1056</v>
      </c>
      <c r="E253" s="217" t="s">
        <v>1051</v>
      </c>
      <c r="F253" s="132"/>
      <c r="G253" s="132" t="s">
        <v>550</v>
      </c>
      <c r="H253" s="132"/>
      <c r="I253" s="132"/>
      <c r="J253" s="132">
        <v>41</v>
      </c>
      <c r="K253" s="132"/>
      <c r="L253" s="150"/>
      <c r="M253" s="407"/>
      <c r="N253" s="408"/>
      <c r="O253" s="408"/>
      <c r="P253" s="40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1.25" customHeight="1" x14ac:dyDescent="0.2">
      <c r="A254" s="132"/>
      <c r="B254" s="89"/>
      <c r="C254" s="215" t="s">
        <v>1283</v>
      </c>
      <c r="D254" s="217" t="s">
        <v>911</v>
      </c>
      <c r="E254" s="217"/>
      <c r="F254" s="132"/>
      <c r="G254" s="132" t="s">
        <v>550</v>
      </c>
      <c r="H254" s="132"/>
      <c r="I254" s="132"/>
      <c r="J254" s="132">
        <v>36</v>
      </c>
      <c r="K254" s="132"/>
      <c r="L254" s="150"/>
      <c r="M254" s="407"/>
      <c r="N254" s="408"/>
      <c r="O254" s="408"/>
      <c r="P254" s="40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1.25" customHeight="1" x14ac:dyDescent="0.2">
      <c r="A255" s="132"/>
      <c r="B255" s="89"/>
      <c r="C255" s="215" t="s">
        <v>1284</v>
      </c>
      <c r="D255" s="217" t="s">
        <v>1061</v>
      </c>
      <c r="E255" s="217" t="s">
        <v>1051</v>
      </c>
      <c r="F255" s="132"/>
      <c r="G255" s="132" t="s">
        <v>550</v>
      </c>
      <c r="H255" s="132"/>
      <c r="I255" s="132"/>
      <c r="J255" s="132">
        <v>18</v>
      </c>
      <c r="K255" s="132"/>
      <c r="L255" s="150"/>
      <c r="M255" s="407"/>
      <c r="N255" s="408"/>
      <c r="O255" s="408"/>
      <c r="P255" s="40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1.25" customHeight="1" x14ac:dyDescent="0.2">
      <c r="A256" s="132"/>
      <c r="B256" s="89"/>
      <c r="C256" s="215" t="s">
        <v>1285</v>
      </c>
      <c r="D256" s="217" t="s">
        <v>1061</v>
      </c>
      <c r="E256" s="217" t="s">
        <v>1051</v>
      </c>
      <c r="F256" s="132"/>
      <c r="G256" s="132" t="s">
        <v>550</v>
      </c>
      <c r="H256" s="132"/>
      <c r="I256" s="132"/>
      <c r="J256" s="132">
        <v>5</v>
      </c>
      <c r="K256" s="132"/>
      <c r="L256" s="150"/>
      <c r="M256" s="407"/>
      <c r="N256" s="408"/>
      <c r="O256" s="408"/>
      <c r="P256" s="40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1.25" customHeight="1" x14ac:dyDescent="0.2">
      <c r="A257" s="132"/>
      <c r="B257" s="89"/>
      <c r="C257" s="215" t="s">
        <v>1286</v>
      </c>
      <c r="D257" s="217" t="s">
        <v>1061</v>
      </c>
      <c r="E257" s="217" t="s">
        <v>1051</v>
      </c>
      <c r="F257" s="132"/>
      <c r="G257" s="132" t="s">
        <v>550</v>
      </c>
      <c r="H257" s="132"/>
      <c r="I257" s="132"/>
      <c r="J257" s="132">
        <v>8</v>
      </c>
      <c r="K257" s="132"/>
      <c r="L257" s="150"/>
      <c r="M257" s="407"/>
      <c r="N257" s="408"/>
      <c r="O257" s="408"/>
      <c r="P257" s="40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1.25" customHeight="1" x14ac:dyDescent="0.2">
      <c r="A258" s="132"/>
      <c r="B258" s="89"/>
      <c r="C258" s="215" t="s">
        <v>1063</v>
      </c>
      <c r="D258" s="217" t="s">
        <v>1056</v>
      </c>
      <c r="E258" s="217" t="s">
        <v>1051</v>
      </c>
      <c r="F258" s="132"/>
      <c r="G258" s="132" t="s">
        <v>550</v>
      </c>
      <c r="H258" s="132"/>
      <c r="I258" s="132"/>
      <c r="J258" s="132">
        <v>37</v>
      </c>
      <c r="K258" s="132"/>
      <c r="L258" s="150"/>
      <c r="M258" s="407"/>
      <c r="N258" s="408"/>
      <c r="O258" s="408"/>
      <c r="P258" s="40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1.25" customHeight="1" x14ac:dyDescent="0.2">
      <c r="A259" s="132"/>
      <c r="B259" s="89"/>
      <c r="C259" s="215" t="s">
        <v>1064</v>
      </c>
      <c r="D259" s="217" t="s">
        <v>1065</v>
      </c>
      <c r="E259" s="217" t="s">
        <v>1051</v>
      </c>
      <c r="F259" s="132"/>
      <c r="G259" s="132" t="s">
        <v>550</v>
      </c>
      <c r="H259" s="132"/>
      <c r="I259" s="132"/>
      <c r="J259" s="132">
        <v>22</v>
      </c>
      <c r="K259" s="132"/>
      <c r="L259" s="150"/>
      <c r="M259" s="407"/>
      <c r="N259" s="408"/>
      <c r="O259" s="408"/>
      <c r="P259" s="40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1.25" customHeight="1" x14ac:dyDescent="0.2">
      <c r="A260" s="132"/>
      <c r="B260" s="89"/>
      <c r="C260" s="215" t="s">
        <v>1287</v>
      </c>
      <c r="D260" s="217" t="s">
        <v>1065</v>
      </c>
      <c r="E260" s="217" t="s">
        <v>1051</v>
      </c>
      <c r="F260" s="132"/>
      <c r="G260" s="132" t="s">
        <v>550</v>
      </c>
      <c r="H260" s="132"/>
      <c r="I260" s="132"/>
      <c r="J260" s="132">
        <v>4</v>
      </c>
      <c r="K260" s="132"/>
      <c r="L260" s="150"/>
      <c r="M260" s="407"/>
      <c r="N260" s="408"/>
      <c r="O260" s="408"/>
      <c r="P260" s="40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1.25" customHeight="1" x14ac:dyDescent="0.2">
      <c r="A261" s="132"/>
      <c r="B261" s="89"/>
      <c r="C261" s="215" t="s">
        <v>1066</v>
      </c>
      <c r="D261" s="217" t="s">
        <v>911</v>
      </c>
      <c r="E261" s="217" t="s">
        <v>1051</v>
      </c>
      <c r="F261" s="132"/>
      <c r="G261" s="132" t="s">
        <v>550</v>
      </c>
      <c r="H261" s="132"/>
      <c r="I261" s="132"/>
      <c r="J261" s="132">
        <v>7</v>
      </c>
      <c r="K261" s="132"/>
      <c r="L261" s="150"/>
      <c r="M261" s="407"/>
      <c r="N261" s="408"/>
      <c r="O261" s="408"/>
      <c r="P261" s="40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1.25" customHeight="1" x14ac:dyDescent="0.2">
      <c r="A262" s="132"/>
      <c r="B262" s="89"/>
      <c r="C262" s="215"/>
      <c r="D262" s="217"/>
      <c r="E262" s="217"/>
      <c r="F262" s="132"/>
      <c r="G262" s="132" t="s">
        <v>550</v>
      </c>
      <c r="H262" s="132"/>
      <c r="I262" s="132"/>
      <c r="J262" s="132"/>
      <c r="K262" s="132"/>
      <c r="L262" s="150"/>
      <c r="M262" s="407"/>
      <c r="N262" s="408"/>
      <c r="O262" s="408"/>
      <c r="P262" s="40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1.25" customHeight="1" x14ac:dyDescent="0.2">
      <c r="A263" s="132"/>
      <c r="B263" s="89"/>
      <c r="C263" s="215"/>
      <c r="D263" s="217"/>
      <c r="E263" s="217"/>
      <c r="F263" s="132"/>
      <c r="G263" s="132" t="s">
        <v>550</v>
      </c>
      <c r="H263" s="132"/>
      <c r="I263" s="132"/>
      <c r="J263" s="132"/>
      <c r="K263" s="132"/>
      <c r="L263" s="150"/>
      <c r="M263" s="410"/>
      <c r="N263" s="411"/>
      <c r="O263" s="411"/>
      <c r="P263" s="412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1.25" customHeight="1" x14ac:dyDescent="0.2">
      <c r="A264" s="214">
        <v>9</v>
      </c>
      <c r="B264" s="89" t="s">
        <v>556</v>
      </c>
      <c r="C264" s="215" t="s">
        <v>890</v>
      </c>
      <c r="D264" s="216"/>
      <c r="E264" s="216"/>
      <c r="F264" s="89"/>
      <c r="G264" s="142"/>
      <c r="H264" s="142"/>
      <c r="I264" s="142"/>
      <c r="J264" s="89"/>
      <c r="K264" s="132"/>
      <c r="L264" s="150"/>
      <c r="M264" s="476" t="s">
        <v>891</v>
      </c>
      <c r="N264" s="405"/>
      <c r="O264" s="405"/>
      <c r="P264" s="406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1.25" customHeight="1" x14ac:dyDescent="0.2">
      <c r="A265" s="132"/>
      <c r="B265" s="89" t="s">
        <v>558</v>
      </c>
      <c r="C265" s="215" t="s">
        <v>1117</v>
      </c>
      <c r="D265" s="217"/>
      <c r="E265" s="217"/>
      <c r="F265" s="132"/>
      <c r="G265" s="132"/>
      <c r="H265" s="132"/>
      <c r="I265" s="132"/>
      <c r="J265" s="132"/>
      <c r="K265" s="132"/>
      <c r="L265" s="197" t="s">
        <v>528</v>
      </c>
      <c r="M265" s="407"/>
      <c r="N265" s="408"/>
      <c r="O265" s="408"/>
      <c r="P265" s="40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1.25" customHeight="1" x14ac:dyDescent="0.2">
      <c r="A266" s="132"/>
      <c r="B266" s="89"/>
      <c r="C266" s="86" t="s">
        <v>1288</v>
      </c>
      <c r="D266" s="217" t="s">
        <v>1136</v>
      </c>
      <c r="E266" s="217" t="s">
        <v>1137</v>
      </c>
      <c r="F266" s="217"/>
      <c r="G266" s="132" t="s">
        <v>550</v>
      </c>
      <c r="H266" s="132"/>
      <c r="I266" s="132"/>
      <c r="J266" s="132">
        <v>12</v>
      </c>
      <c r="K266" s="150" t="s">
        <v>551</v>
      </c>
      <c r="L266" s="184"/>
      <c r="M266" s="407"/>
      <c r="N266" s="408"/>
      <c r="O266" s="408"/>
      <c r="P266" s="40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1.25" customHeight="1" x14ac:dyDescent="0.2">
      <c r="A267" s="132"/>
      <c r="B267" s="89"/>
      <c r="C267" s="215" t="s">
        <v>1289</v>
      </c>
      <c r="D267" s="217" t="s">
        <v>1136</v>
      </c>
      <c r="E267" s="217" t="s">
        <v>1137</v>
      </c>
      <c r="F267" s="132"/>
      <c r="G267" s="132" t="s">
        <v>550</v>
      </c>
      <c r="H267" s="132"/>
      <c r="I267" s="132"/>
      <c r="J267" s="132">
        <v>10</v>
      </c>
      <c r="K267" s="150" t="s">
        <v>551</v>
      </c>
      <c r="L267" s="150"/>
      <c r="M267" s="407"/>
      <c r="N267" s="408"/>
      <c r="O267" s="408"/>
      <c r="P267" s="40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1.25" customHeight="1" x14ac:dyDescent="0.2">
      <c r="A268" s="132"/>
      <c r="B268" s="89"/>
      <c r="C268" s="215" t="s">
        <v>1290</v>
      </c>
      <c r="D268" s="217" t="s">
        <v>1139</v>
      </c>
      <c r="E268" s="217" t="s">
        <v>1137</v>
      </c>
      <c r="F268" s="132"/>
      <c r="G268" s="132" t="s">
        <v>550</v>
      </c>
      <c r="H268" s="132"/>
      <c r="I268" s="132"/>
      <c r="J268" s="132">
        <v>11</v>
      </c>
      <c r="K268" s="150" t="s">
        <v>551</v>
      </c>
      <c r="L268" s="150"/>
      <c r="M268" s="407"/>
      <c r="N268" s="408"/>
      <c r="O268" s="408"/>
      <c r="P268" s="40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1.25" customHeight="1" x14ac:dyDescent="0.2">
      <c r="A269" s="132"/>
      <c r="B269" s="89"/>
      <c r="C269" s="215" t="s">
        <v>1291</v>
      </c>
      <c r="D269" s="217" t="s">
        <v>1141</v>
      </c>
      <c r="E269" s="217" t="s">
        <v>1137</v>
      </c>
      <c r="F269" s="132"/>
      <c r="G269" s="132" t="s">
        <v>550</v>
      </c>
      <c r="H269" s="132"/>
      <c r="I269" s="132"/>
      <c r="J269" s="132">
        <v>21</v>
      </c>
      <c r="K269" s="150" t="s">
        <v>551</v>
      </c>
      <c r="L269" s="150"/>
      <c r="M269" s="407"/>
      <c r="N269" s="408"/>
      <c r="O269" s="408"/>
      <c r="P269" s="40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1.25" customHeight="1" x14ac:dyDescent="0.2">
      <c r="A270" s="132"/>
      <c r="B270" s="89"/>
      <c r="C270" s="215" t="s">
        <v>1292</v>
      </c>
      <c r="D270" s="217" t="s">
        <v>1143</v>
      </c>
      <c r="E270" s="217" t="s">
        <v>1137</v>
      </c>
      <c r="F270" s="132"/>
      <c r="G270" s="132" t="s">
        <v>550</v>
      </c>
      <c r="H270" s="132"/>
      <c r="I270" s="132"/>
      <c r="J270" s="132">
        <v>10</v>
      </c>
      <c r="K270" s="150" t="s">
        <v>551</v>
      </c>
      <c r="L270" s="150"/>
      <c r="M270" s="407"/>
      <c r="N270" s="408"/>
      <c r="O270" s="408"/>
      <c r="P270" s="40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1.25" customHeight="1" x14ac:dyDescent="0.2">
      <c r="A271" s="132"/>
      <c r="B271" s="89"/>
      <c r="C271" s="215" t="s">
        <v>1288</v>
      </c>
      <c r="D271" s="217" t="s">
        <v>1144</v>
      </c>
      <c r="E271" s="217" t="s">
        <v>1137</v>
      </c>
      <c r="F271" s="132"/>
      <c r="G271" s="132" t="s">
        <v>550</v>
      </c>
      <c r="H271" s="132"/>
      <c r="I271" s="132"/>
      <c r="J271" s="132">
        <v>17</v>
      </c>
      <c r="K271" s="150" t="s">
        <v>551</v>
      </c>
      <c r="L271" s="150"/>
      <c r="M271" s="407"/>
      <c r="N271" s="408"/>
      <c r="O271" s="408"/>
      <c r="P271" s="40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1.25" customHeight="1" x14ac:dyDescent="0.2">
      <c r="A272" s="132"/>
      <c r="B272" s="89"/>
      <c r="C272" s="215" t="s">
        <v>1145</v>
      </c>
      <c r="D272" s="217" t="s">
        <v>1146</v>
      </c>
      <c r="E272" s="217" t="s">
        <v>1137</v>
      </c>
      <c r="F272" s="132"/>
      <c r="G272" s="132" t="s">
        <v>550</v>
      </c>
      <c r="H272" s="132"/>
      <c r="I272" s="132"/>
      <c r="J272" s="132">
        <v>19</v>
      </c>
      <c r="K272" s="150" t="s">
        <v>551</v>
      </c>
      <c r="L272" s="150"/>
      <c r="M272" s="407"/>
      <c r="N272" s="408"/>
      <c r="O272" s="408"/>
      <c r="P272" s="40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1.25" customHeight="1" x14ac:dyDescent="0.2">
      <c r="A273" s="132"/>
      <c r="B273" s="89"/>
      <c r="C273" s="215" t="s">
        <v>1147</v>
      </c>
      <c r="D273" s="217" t="s">
        <v>1146</v>
      </c>
      <c r="E273" s="217" t="s">
        <v>1137</v>
      </c>
      <c r="F273" s="132"/>
      <c r="G273" s="132" t="s">
        <v>550</v>
      </c>
      <c r="H273" s="132"/>
      <c r="I273" s="132"/>
      <c r="J273" s="132">
        <v>45</v>
      </c>
      <c r="K273" s="150" t="s">
        <v>551</v>
      </c>
      <c r="L273" s="150"/>
      <c r="M273" s="407"/>
      <c r="N273" s="408"/>
      <c r="O273" s="408"/>
      <c r="P273" s="40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1.25" customHeight="1" x14ac:dyDescent="0.2">
      <c r="A274" s="132"/>
      <c r="B274" s="89"/>
      <c r="C274" s="215" t="s">
        <v>1293</v>
      </c>
      <c r="D274" s="217" t="s">
        <v>1149</v>
      </c>
      <c r="E274" s="217" t="s">
        <v>1137</v>
      </c>
      <c r="F274" s="132"/>
      <c r="G274" s="132" t="s">
        <v>550</v>
      </c>
      <c r="H274" s="132"/>
      <c r="I274" s="132"/>
      <c r="J274" s="132">
        <v>4</v>
      </c>
      <c r="K274" s="150" t="s">
        <v>551</v>
      </c>
      <c r="L274" s="150"/>
      <c r="M274" s="407"/>
      <c r="N274" s="408"/>
      <c r="O274" s="408"/>
      <c r="P274" s="40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1.25" customHeight="1" x14ac:dyDescent="0.2">
      <c r="A275" s="132"/>
      <c r="B275" s="89"/>
      <c r="C275" s="215" t="s">
        <v>1294</v>
      </c>
      <c r="D275" s="217" t="s">
        <v>1151</v>
      </c>
      <c r="E275" s="217" t="s">
        <v>1137</v>
      </c>
      <c r="F275" s="132"/>
      <c r="G275" s="132" t="s">
        <v>550</v>
      </c>
      <c r="H275" s="132"/>
      <c r="I275" s="132"/>
      <c r="J275" s="132">
        <v>29</v>
      </c>
      <c r="K275" s="150" t="s">
        <v>551</v>
      </c>
      <c r="L275" s="150"/>
      <c r="M275" s="407"/>
      <c r="N275" s="408"/>
      <c r="O275" s="408"/>
      <c r="P275" s="40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1.25" customHeight="1" x14ac:dyDescent="0.2">
      <c r="A276" s="132"/>
      <c r="B276" s="89"/>
      <c r="C276" s="215" t="s">
        <v>1293</v>
      </c>
      <c r="D276" s="217" t="s">
        <v>1151</v>
      </c>
      <c r="E276" s="217" t="s">
        <v>1137</v>
      </c>
      <c r="F276" s="132"/>
      <c r="G276" s="132" t="s">
        <v>550</v>
      </c>
      <c r="H276" s="132"/>
      <c r="I276" s="132"/>
      <c r="J276" s="132">
        <v>5</v>
      </c>
      <c r="K276" s="150" t="s">
        <v>551</v>
      </c>
      <c r="L276" s="150"/>
      <c r="M276" s="407"/>
      <c r="N276" s="408"/>
      <c r="O276" s="408"/>
      <c r="P276" s="40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1.25" customHeight="1" x14ac:dyDescent="0.2">
      <c r="A277" s="132"/>
      <c r="B277" s="89"/>
      <c r="C277" s="215" t="s">
        <v>1293</v>
      </c>
      <c r="D277" s="217" t="s">
        <v>1153</v>
      </c>
      <c r="E277" s="217" t="s">
        <v>1137</v>
      </c>
      <c r="F277" s="132"/>
      <c r="G277" s="132" t="s">
        <v>550</v>
      </c>
      <c r="H277" s="132"/>
      <c r="I277" s="132"/>
      <c r="J277" s="132">
        <v>11</v>
      </c>
      <c r="K277" s="150" t="s">
        <v>551</v>
      </c>
      <c r="L277" s="150"/>
      <c r="M277" s="407"/>
      <c r="N277" s="408"/>
      <c r="O277" s="408"/>
      <c r="P277" s="40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1.25" customHeight="1" x14ac:dyDescent="0.2">
      <c r="A278" s="132"/>
      <c r="B278" s="89"/>
      <c r="C278" s="215" t="s">
        <v>1293</v>
      </c>
      <c r="D278" s="217" t="s">
        <v>1154</v>
      </c>
      <c r="E278" s="217" t="s">
        <v>1137</v>
      </c>
      <c r="F278" s="132"/>
      <c r="G278" s="132" t="s">
        <v>550</v>
      </c>
      <c r="H278" s="132"/>
      <c r="I278" s="132"/>
      <c r="J278" s="132">
        <v>20</v>
      </c>
      <c r="K278" s="150" t="s">
        <v>551</v>
      </c>
      <c r="L278" s="150"/>
      <c r="M278" s="407"/>
      <c r="N278" s="408"/>
      <c r="O278" s="408"/>
      <c r="P278" s="40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1.25" customHeight="1" x14ac:dyDescent="0.2">
      <c r="A279" s="132"/>
      <c r="B279" s="89"/>
      <c r="C279" s="215" t="s">
        <v>1295</v>
      </c>
      <c r="D279" s="217" t="s">
        <v>1156</v>
      </c>
      <c r="E279" s="217" t="s">
        <v>1137</v>
      </c>
      <c r="F279" s="132"/>
      <c r="G279" s="132" t="s">
        <v>550</v>
      </c>
      <c r="H279" s="132"/>
      <c r="I279" s="132"/>
      <c r="J279" s="132">
        <v>59</v>
      </c>
      <c r="K279" s="150" t="s">
        <v>551</v>
      </c>
      <c r="L279" s="150"/>
      <c r="M279" s="407"/>
      <c r="N279" s="408"/>
      <c r="O279" s="408"/>
      <c r="P279" s="40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1.25" customHeight="1" x14ac:dyDescent="0.2">
      <c r="A280" s="132"/>
      <c r="B280" s="89"/>
      <c r="C280" s="215" t="s">
        <v>1296</v>
      </c>
      <c r="D280" s="217" t="s">
        <v>1156</v>
      </c>
      <c r="E280" s="217" t="s">
        <v>1137</v>
      </c>
      <c r="F280" s="132"/>
      <c r="G280" s="132" t="s">
        <v>550</v>
      </c>
      <c r="H280" s="132"/>
      <c r="I280" s="132"/>
      <c r="J280" s="132">
        <v>17</v>
      </c>
      <c r="K280" s="150" t="s">
        <v>551</v>
      </c>
      <c r="L280" s="150"/>
      <c r="M280" s="407"/>
      <c r="N280" s="408"/>
      <c r="O280" s="408"/>
      <c r="P280" s="40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3.5" customHeight="1" x14ac:dyDescent="0.2">
      <c r="A281" s="132"/>
      <c r="B281" s="89"/>
      <c r="C281" s="215" t="s">
        <v>1297</v>
      </c>
      <c r="D281" s="217" t="s">
        <v>1156</v>
      </c>
      <c r="E281" s="217" t="s">
        <v>1137</v>
      </c>
      <c r="F281" s="132"/>
      <c r="G281" s="132" t="s">
        <v>550</v>
      </c>
      <c r="H281" s="132"/>
      <c r="I281" s="132"/>
      <c r="J281" s="132">
        <v>38</v>
      </c>
      <c r="K281" s="150" t="s">
        <v>551</v>
      </c>
      <c r="L281" s="150"/>
      <c r="M281" s="407"/>
      <c r="N281" s="408"/>
      <c r="O281" s="408"/>
      <c r="P281" s="40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3.5" customHeight="1" x14ac:dyDescent="0.2">
      <c r="A282" s="132"/>
      <c r="B282" s="89"/>
      <c r="C282" s="215" t="s">
        <v>1293</v>
      </c>
      <c r="D282" s="217" t="s">
        <v>1149</v>
      </c>
      <c r="E282" s="217" t="s">
        <v>1137</v>
      </c>
      <c r="F282" s="132"/>
      <c r="G282" s="132" t="s">
        <v>550</v>
      </c>
      <c r="H282" s="132"/>
      <c r="I282" s="132"/>
      <c r="J282" s="132">
        <v>8</v>
      </c>
      <c r="K282" s="150" t="s">
        <v>551</v>
      </c>
      <c r="L282" s="150"/>
      <c r="M282" s="407"/>
      <c r="N282" s="408"/>
      <c r="O282" s="408"/>
      <c r="P282" s="40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1.25" customHeight="1" x14ac:dyDescent="0.2">
      <c r="A283" s="132"/>
      <c r="B283" s="89"/>
      <c r="C283" s="284" t="s">
        <v>1158</v>
      </c>
      <c r="D283" s="217" t="s">
        <v>1137</v>
      </c>
      <c r="E283" s="217" t="s">
        <v>1137</v>
      </c>
      <c r="F283" s="132"/>
      <c r="G283" s="132" t="s">
        <v>550</v>
      </c>
      <c r="H283" s="132"/>
      <c r="I283" s="132"/>
      <c r="J283" s="132">
        <v>18</v>
      </c>
      <c r="K283" s="150" t="s">
        <v>551</v>
      </c>
      <c r="L283" s="150"/>
      <c r="M283" s="410"/>
      <c r="N283" s="411"/>
      <c r="O283" s="411"/>
      <c r="P283" s="412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1.25" customHeight="1" x14ac:dyDescent="0.2">
      <c r="A284" s="214">
        <v>10</v>
      </c>
      <c r="B284" s="89" t="s">
        <v>556</v>
      </c>
      <c r="C284" s="215" t="s">
        <v>890</v>
      </c>
      <c r="D284" s="216"/>
      <c r="E284" s="216"/>
      <c r="F284" s="89"/>
      <c r="G284" s="142"/>
      <c r="H284" s="142"/>
      <c r="I284" s="142"/>
      <c r="J284" s="89"/>
      <c r="K284" s="132"/>
      <c r="L284" s="150"/>
      <c r="M284" s="476" t="s">
        <v>891</v>
      </c>
      <c r="N284" s="405"/>
      <c r="O284" s="405"/>
      <c r="P284" s="406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1.25" customHeight="1" x14ac:dyDescent="0.2">
      <c r="A285" s="132"/>
      <c r="B285" s="89" t="s">
        <v>558</v>
      </c>
      <c r="C285" s="215" t="s">
        <v>1117</v>
      </c>
      <c r="D285" s="217"/>
      <c r="E285" s="217"/>
      <c r="F285" s="132"/>
      <c r="G285" s="132"/>
      <c r="H285" s="132"/>
      <c r="I285" s="132"/>
      <c r="J285" s="132"/>
      <c r="K285" s="132"/>
      <c r="L285" s="197"/>
      <c r="M285" s="407"/>
      <c r="N285" s="408"/>
      <c r="O285" s="408"/>
      <c r="P285" s="40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1.25" customHeight="1" x14ac:dyDescent="0.2">
      <c r="A286" s="132"/>
      <c r="B286" s="89"/>
      <c r="C286" s="86" t="s">
        <v>1159</v>
      </c>
      <c r="D286" s="217"/>
      <c r="E286" s="217" t="s">
        <v>1161</v>
      </c>
      <c r="F286" s="217"/>
      <c r="G286" s="132" t="s">
        <v>550</v>
      </c>
      <c r="H286" s="132"/>
      <c r="I286" s="132"/>
      <c r="J286" s="132">
        <v>12</v>
      </c>
      <c r="K286" s="150" t="s">
        <v>551</v>
      </c>
      <c r="L286" s="184"/>
      <c r="M286" s="407"/>
      <c r="N286" s="408"/>
      <c r="O286" s="408"/>
      <c r="P286" s="40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1.25" customHeight="1" x14ac:dyDescent="0.2">
      <c r="A287" s="132"/>
      <c r="B287" s="89"/>
      <c r="C287" s="215" t="s">
        <v>1298</v>
      </c>
      <c r="D287" s="217"/>
      <c r="E287" s="217" t="s">
        <v>1161</v>
      </c>
      <c r="F287" s="132"/>
      <c r="G287" s="132" t="s">
        <v>550</v>
      </c>
      <c r="H287" s="132"/>
      <c r="I287" s="132"/>
      <c r="J287" s="132">
        <v>49</v>
      </c>
      <c r="K287" s="150" t="s">
        <v>551</v>
      </c>
      <c r="L287" s="150"/>
      <c r="M287" s="407"/>
      <c r="N287" s="408"/>
      <c r="O287" s="408"/>
      <c r="P287" s="40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1.25" customHeight="1" x14ac:dyDescent="0.2">
      <c r="A288" s="132"/>
      <c r="B288" s="89"/>
      <c r="C288" s="215" t="s">
        <v>1299</v>
      </c>
      <c r="D288" s="217"/>
      <c r="E288" s="217" t="s">
        <v>1161</v>
      </c>
      <c r="F288" s="132"/>
      <c r="G288" s="132" t="s">
        <v>550</v>
      </c>
      <c r="H288" s="132"/>
      <c r="I288" s="132"/>
      <c r="J288" s="132">
        <v>45</v>
      </c>
      <c r="K288" s="150" t="s">
        <v>551</v>
      </c>
      <c r="L288" s="150"/>
      <c r="M288" s="407"/>
      <c r="N288" s="408"/>
      <c r="O288" s="408"/>
      <c r="P288" s="40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1.25" customHeight="1" x14ac:dyDescent="0.2">
      <c r="A289" s="132"/>
      <c r="B289" s="89"/>
      <c r="C289" s="215" t="s">
        <v>1300</v>
      </c>
      <c r="D289" s="217"/>
      <c r="E289" s="217" t="s">
        <v>1161</v>
      </c>
      <c r="F289" s="132"/>
      <c r="G289" s="132" t="s">
        <v>550</v>
      </c>
      <c r="H289" s="132"/>
      <c r="I289" s="132"/>
      <c r="J289" s="132">
        <v>18</v>
      </c>
      <c r="K289" s="150" t="s">
        <v>551</v>
      </c>
      <c r="L289" s="150"/>
      <c r="M289" s="407"/>
      <c r="N289" s="408"/>
      <c r="O289" s="408"/>
      <c r="P289" s="40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1.25" customHeight="1" x14ac:dyDescent="0.2">
      <c r="A290" s="132"/>
      <c r="B290" s="89"/>
      <c r="C290" s="215" t="s">
        <v>1301</v>
      </c>
      <c r="D290" s="217"/>
      <c r="E290" s="217" t="s">
        <v>1161</v>
      </c>
      <c r="F290" s="132"/>
      <c r="G290" s="132" t="s">
        <v>550</v>
      </c>
      <c r="H290" s="132"/>
      <c r="I290" s="132"/>
      <c r="J290" s="132">
        <v>14</v>
      </c>
      <c r="K290" s="150" t="s">
        <v>551</v>
      </c>
      <c r="L290" s="150"/>
      <c r="M290" s="407"/>
      <c r="N290" s="408"/>
      <c r="O290" s="408"/>
      <c r="P290" s="40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1.25" customHeight="1" x14ac:dyDescent="0.2">
      <c r="A291" s="132"/>
      <c r="B291" s="89"/>
      <c r="C291" s="215" t="s">
        <v>1302</v>
      </c>
      <c r="D291" s="217"/>
      <c r="E291" s="217" t="s">
        <v>1161</v>
      </c>
      <c r="F291" s="132"/>
      <c r="G291" s="132" t="s">
        <v>550</v>
      </c>
      <c r="H291" s="132"/>
      <c r="I291" s="132"/>
      <c r="J291" s="132">
        <v>8</v>
      </c>
      <c r="K291" s="150" t="s">
        <v>551</v>
      </c>
      <c r="L291" s="150"/>
      <c r="M291" s="407"/>
      <c r="N291" s="408"/>
      <c r="O291" s="408"/>
      <c r="P291" s="40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1.25" customHeight="1" x14ac:dyDescent="0.2">
      <c r="A292" s="132">
        <v>11</v>
      </c>
      <c r="B292" s="89" t="s">
        <v>556</v>
      </c>
      <c r="C292" s="215" t="s">
        <v>1303</v>
      </c>
      <c r="D292" s="217"/>
      <c r="E292" s="217"/>
      <c r="F292" s="132"/>
      <c r="G292" s="132" t="s">
        <v>550</v>
      </c>
      <c r="H292" s="132"/>
      <c r="I292" s="132"/>
      <c r="J292" s="132"/>
      <c r="K292" s="150"/>
      <c r="L292" s="150" t="s">
        <v>528</v>
      </c>
      <c r="M292" s="407"/>
      <c r="N292" s="408"/>
      <c r="O292" s="408"/>
      <c r="P292" s="40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1.25" customHeight="1" x14ac:dyDescent="0.2">
      <c r="A293" s="132"/>
      <c r="B293" s="89" t="s">
        <v>558</v>
      </c>
      <c r="C293" s="215" t="s">
        <v>1117</v>
      </c>
      <c r="D293" s="217"/>
      <c r="E293" s="217"/>
      <c r="F293" s="132"/>
      <c r="G293" s="132"/>
      <c r="H293" s="132"/>
      <c r="I293" s="132"/>
      <c r="J293" s="132"/>
      <c r="K293" s="150" t="s">
        <v>551</v>
      </c>
      <c r="L293" s="150"/>
      <c r="M293" s="407"/>
      <c r="N293" s="408"/>
      <c r="O293" s="408"/>
      <c r="P293" s="40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1.25" customHeight="1" x14ac:dyDescent="0.2">
      <c r="A294" s="132"/>
      <c r="B294" s="89"/>
      <c r="C294" s="215" t="s">
        <v>1123</v>
      </c>
      <c r="D294" s="217"/>
      <c r="E294" s="217" t="s">
        <v>1172</v>
      </c>
      <c r="F294" s="132"/>
      <c r="G294" s="132" t="s">
        <v>550</v>
      </c>
      <c r="H294" s="132"/>
      <c r="I294" s="132"/>
      <c r="J294" s="132">
        <v>23</v>
      </c>
      <c r="K294" s="150" t="s">
        <v>551</v>
      </c>
      <c r="L294" s="150"/>
      <c r="M294" s="407"/>
      <c r="N294" s="408"/>
      <c r="O294" s="408"/>
      <c r="P294" s="40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1.25" customHeight="1" x14ac:dyDescent="0.2">
      <c r="A295" s="132"/>
      <c r="B295" s="89"/>
      <c r="C295" s="215" t="s">
        <v>1304</v>
      </c>
      <c r="D295" s="217"/>
      <c r="E295" s="217" t="s">
        <v>1172</v>
      </c>
      <c r="F295" s="132"/>
      <c r="G295" s="132" t="s">
        <v>550</v>
      </c>
      <c r="H295" s="132"/>
      <c r="I295" s="132"/>
      <c r="J295" s="132">
        <v>52</v>
      </c>
      <c r="K295" s="150" t="s">
        <v>551</v>
      </c>
      <c r="L295" s="150"/>
      <c r="M295" s="407"/>
      <c r="N295" s="408"/>
      <c r="O295" s="408"/>
      <c r="P295" s="40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1.25" customHeight="1" x14ac:dyDescent="0.2">
      <c r="A296" s="132"/>
      <c r="B296" s="89"/>
      <c r="C296" s="215" t="s">
        <v>1175</v>
      </c>
      <c r="D296" s="217"/>
      <c r="E296" s="217" t="s">
        <v>1172</v>
      </c>
      <c r="F296" s="132"/>
      <c r="G296" s="132" t="s">
        <v>550</v>
      </c>
      <c r="H296" s="132"/>
      <c r="I296" s="132"/>
      <c r="J296" s="132">
        <v>6</v>
      </c>
      <c r="K296" s="150" t="s">
        <v>551</v>
      </c>
      <c r="L296" s="150"/>
      <c r="M296" s="407"/>
      <c r="N296" s="408"/>
      <c r="O296" s="408"/>
      <c r="P296" s="40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1.25" customHeight="1" x14ac:dyDescent="0.2">
      <c r="A297" s="132"/>
      <c r="B297" s="89"/>
      <c r="C297" s="215" t="s">
        <v>1301</v>
      </c>
      <c r="D297" s="217"/>
      <c r="E297" s="217" t="s">
        <v>1172</v>
      </c>
      <c r="F297" s="132"/>
      <c r="G297" s="132" t="s">
        <v>550</v>
      </c>
      <c r="H297" s="132"/>
      <c r="I297" s="132"/>
      <c r="J297" s="132">
        <v>18</v>
      </c>
      <c r="K297" s="150" t="s">
        <v>551</v>
      </c>
      <c r="L297" s="150"/>
      <c r="M297" s="407"/>
      <c r="N297" s="408"/>
      <c r="O297" s="408"/>
      <c r="P297" s="40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1.25" customHeight="1" x14ac:dyDescent="0.2">
      <c r="A298" s="132"/>
      <c r="B298" s="89"/>
      <c r="C298" s="215" t="s">
        <v>919</v>
      </c>
      <c r="D298" s="217"/>
      <c r="E298" s="217" t="s">
        <v>1172</v>
      </c>
      <c r="F298" s="132"/>
      <c r="G298" s="132" t="s">
        <v>550</v>
      </c>
      <c r="H298" s="132"/>
      <c r="I298" s="132"/>
      <c r="J298" s="132">
        <v>17</v>
      </c>
      <c r="K298" s="150" t="s">
        <v>551</v>
      </c>
      <c r="L298" s="150"/>
      <c r="M298" s="407"/>
      <c r="N298" s="408"/>
      <c r="O298" s="408"/>
      <c r="P298" s="40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1.25" customHeight="1" x14ac:dyDescent="0.2">
      <c r="A299" s="132"/>
      <c r="B299" s="89"/>
      <c r="C299" s="215" t="s">
        <v>1305</v>
      </c>
      <c r="D299" s="217"/>
      <c r="E299" s="217" t="s">
        <v>1172</v>
      </c>
      <c r="F299" s="132"/>
      <c r="G299" s="132" t="s">
        <v>550</v>
      </c>
      <c r="H299" s="132"/>
      <c r="I299" s="132"/>
      <c r="J299" s="132">
        <v>38</v>
      </c>
      <c r="K299" s="150" t="s">
        <v>551</v>
      </c>
      <c r="L299" s="150"/>
      <c r="M299" s="407"/>
      <c r="N299" s="408"/>
      <c r="O299" s="408"/>
      <c r="P299" s="40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1.25" customHeight="1" x14ac:dyDescent="0.2">
      <c r="A300" s="132"/>
      <c r="B300" s="89"/>
      <c r="C300" s="215" t="s">
        <v>1301</v>
      </c>
      <c r="D300" s="217"/>
      <c r="E300" s="217" t="s">
        <v>1172</v>
      </c>
      <c r="F300" s="132"/>
      <c r="G300" s="132" t="s">
        <v>550</v>
      </c>
      <c r="H300" s="132"/>
      <c r="I300" s="132"/>
      <c r="J300" s="132">
        <v>10</v>
      </c>
      <c r="K300" s="150" t="s">
        <v>551</v>
      </c>
      <c r="L300" s="150"/>
      <c r="M300" s="407"/>
      <c r="N300" s="408"/>
      <c r="O300" s="408"/>
      <c r="P300" s="40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1.25" customHeight="1" x14ac:dyDescent="0.2">
      <c r="A301" s="132"/>
      <c r="B301" s="89"/>
      <c r="C301" s="215" t="s">
        <v>1306</v>
      </c>
      <c r="D301" s="217"/>
      <c r="E301" s="217" t="s">
        <v>1172</v>
      </c>
      <c r="F301" s="132"/>
      <c r="G301" s="132" t="s">
        <v>550</v>
      </c>
      <c r="H301" s="132"/>
      <c r="I301" s="132"/>
      <c r="J301" s="132">
        <v>34</v>
      </c>
      <c r="K301" s="150" t="s">
        <v>551</v>
      </c>
      <c r="L301" s="150"/>
      <c r="M301" s="407"/>
      <c r="N301" s="408"/>
      <c r="O301" s="408"/>
      <c r="P301" s="40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1.25" customHeight="1" x14ac:dyDescent="0.2">
      <c r="A302" s="132"/>
      <c r="B302" s="89"/>
      <c r="C302" s="215" t="s">
        <v>1301</v>
      </c>
      <c r="D302" s="217"/>
      <c r="E302" s="217" t="s">
        <v>1172</v>
      </c>
      <c r="F302" s="132"/>
      <c r="G302" s="132" t="s">
        <v>550</v>
      </c>
      <c r="H302" s="132"/>
      <c r="I302" s="132"/>
      <c r="J302" s="132">
        <v>7</v>
      </c>
      <c r="K302" s="150" t="s">
        <v>551</v>
      </c>
      <c r="L302" s="150"/>
      <c r="M302" s="407"/>
      <c r="N302" s="408"/>
      <c r="O302" s="408"/>
      <c r="P302" s="40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1.25" customHeight="1" x14ac:dyDescent="0.2">
      <c r="A303" s="132"/>
      <c r="B303" s="89"/>
      <c r="C303" s="284"/>
      <c r="D303" s="217"/>
      <c r="E303" s="217"/>
      <c r="F303" s="132"/>
      <c r="G303" s="132"/>
      <c r="H303" s="132"/>
      <c r="I303" s="132"/>
      <c r="J303" s="132"/>
      <c r="K303" s="150"/>
      <c r="L303" s="150"/>
      <c r="M303" s="410"/>
      <c r="N303" s="411"/>
      <c r="O303" s="411"/>
      <c r="P303" s="412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1.25" customHeight="1" x14ac:dyDescent="0.2">
      <c r="A304" s="214">
        <v>12</v>
      </c>
      <c r="B304" s="89" t="s">
        <v>556</v>
      </c>
      <c r="C304" s="215" t="s">
        <v>1303</v>
      </c>
      <c r="D304" s="216"/>
      <c r="E304" s="216"/>
      <c r="F304" s="89"/>
      <c r="G304" s="142"/>
      <c r="H304" s="142"/>
      <c r="I304" s="142"/>
      <c r="J304" s="89"/>
      <c r="K304" s="132"/>
      <c r="L304" s="150" t="s">
        <v>528</v>
      </c>
      <c r="M304" s="476" t="s">
        <v>1307</v>
      </c>
      <c r="N304" s="405"/>
      <c r="O304" s="405"/>
      <c r="P304" s="406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1.25" customHeight="1" x14ac:dyDescent="0.2">
      <c r="A305" s="132"/>
      <c r="B305" s="89" t="s">
        <v>558</v>
      </c>
      <c r="C305" s="215" t="s">
        <v>790</v>
      </c>
      <c r="D305" s="217"/>
      <c r="E305" s="217"/>
      <c r="F305" s="132"/>
      <c r="G305" s="132"/>
      <c r="H305" s="132"/>
      <c r="I305" s="132"/>
      <c r="J305" s="132"/>
      <c r="K305" s="150" t="s">
        <v>551</v>
      </c>
      <c r="L305" s="187"/>
      <c r="M305" s="407"/>
      <c r="N305" s="408"/>
      <c r="O305" s="408"/>
      <c r="P305" s="40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1.25" customHeight="1" x14ac:dyDescent="0.2">
      <c r="A306" s="132"/>
      <c r="B306" s="89"/>
      <c r="C306" s="86" t="s">
        <v>1168</v>
      </c>
      <c r="D306" s="217"/>
      <c r="E306" s="217"/>
      <c r="F306" s="217"/>
      <c r="G306" s="132" t="s">
        <v>550</v>
      </c>
      <c r="H306" s="132"/>
      <c r="I306" s="132"/>
      <c r="J306" s="132">
        <v>15</v>
      </c>
      <c r="K306" s="150" t="s">
        <v>551</v>
      </c>
      <c r="L306" s="184"/>
      <c r="M306" s="407"/>
      <c r="N306" s="408"/>
      <c r="O306" s="408"/>
      <c r="P306" s="40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1.25" customHeight="1" x14ac:dyDescent="0.2">
      <c r="A307" s="132"/>
      <c r="B307" s="89"/>
      <c r="C307" s="215" t="s">
        <v>1308</v>
      </c>
      <c r="D307" s="217"/>
      <c r="E307" s="217"/>
      <c r="F307" s="132"/>
      <c r="G307" s="132" t="s">
        <v>550</v>
      </c>
      <c r="H307" s="132"/>
      <c r="I307" s="132"/>
      <c r="J307" s="132">
        <v>14</v>
      </c>
      <c r="K307" s="150" t="s">
        <v>551</v>
      </c>
      <c r="L307" s="150"/>
      <c r="M307" s="407"/>
      <c r="N307" s="408"/>
      <c r="O307" s="408"/>
      <c r="P307" s="40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1.25" customHeight="1" x14ac:dyDescent="0.2">
      <c r="A308" s="132"/>
      <c r="B308" s="89"/>
      <c r="C308" s="86" t="s">
        <v>1309</v>
      </c>
      <c r="D308" s="217"/>
      <c r="E308" s="217"/>
      <c r="F308" s="132"/>
      <c r="G308" s="132" t="s">
        <v>550</v>
      </c>
      <c r="H308" s="132"/>
      <c r="I308" s="132"/>
      <c r="J308" s="132">
        <v>136</v>
      </c>
      <c r="K308" s="150" t="s">
        <v>551</v>
      </c>
      <c r="L308" s="150"/>
      <c r="M308" s="407"/>
      <c r="N308" s="408"/>
      <c r="O308" s="408"/>
      <c r="P308" s="40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1.25" customHeight="1" x14ac:dyDescent="0.2">
      <c r="A309" s="132"/>
      <c r="B309" s="89"/>
      <c r="C309" s="215" t="s">
        <v>1168</v>
      </c>
      <c r="D309" s="217"/>
      <c r="E309" s="217"/>
      <c r="F309" s="132"/>
      <c r="G309" s="132" t="s">
        <v>550</v>
      </c>
      <c r="H309" s="132"/>
      <c r="I309" s="132"/>
      <c r="J309" s="132">
        <v>16</v>
      </c>
      <c r="K309" s="150" t="s">
        <v>551</v>
      </c>
      <c r="L309" s="150"/>
      <c r="M309" s="407"/>
      <c r="N309" s="408"/>
      <c r="O309" s="408"/>
      <c r="P309" s="40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1.25" customHeight="1" x14ac:dyDescent="0.2">
      <c r="A310" s="132"/>
      <c r="B310" s="89"/>
      <c r="C310" s="215" t="s">
        <v>1123</v>
      </c>
      <c r="D310" s="217"/>
      <c r="E310" s="217"/>
      <c r="F310" s="132"/>
      <c r="G310" s="132" t="s">
        <v>550</v>
      </c>
      <c r="H310" s="132"/>
      <c r="I310" s="132"/>
      <c r="J310" s="132">
        <v>7</v>
      </c>
      <c r="K310" s="150" t="s">
        <v>551</v>
      </c>
      <c r="L310" s="150"/>
      <c r="M310" s="407"/>
      <c r="N310" s="408"/>
      <c r="O310" s="408"/>
      <c r="P310" s="40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1.25" customHeight="1" x14ac:dyDescent="0.2">
      <c r="A311" s="132"/>
      <c r="B311" s="89"/>
      <c r="C311" s="215" t="s">
        <v>1192</v>
      </c>
      <c r="D311" s="217"/>
      <c r="E311" s="217"/>
      <c r="F311" s="132"/>
      <c r="G311" s="132" t="s">
        <v>550</v>
      </c>
      <c r="H311" s="132"/>
      <c r="I311" s="132"/>
      <c r="J311" s="132">
        <v>4</v>
      </c>
      <c r="K311" s="150" t="s">
        <v>551</v>
      </c>
      <c r="L311" s="150"/>
      <c r="M311" s="407"/>
      <c r="N311" s="408"/>
      <c r="O311" s="408"/>
      <c r="P311" s="40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1.25" customHeight="1" x14ac:dyDescent="0.2">
      <c r="A312" s="184"/>
      <c r="B312" s="184"/>
      <c r="C312" s="215" t="s">
        <v>584</v>
      </c>
      <c r="D312" s="217"/>
      <c r="E312" s="217"/>
      <c r="F312" s="132"/>
      <c r="G312" s="132" t="s">
        <v>550</v>
      </c>
      <c r="H312" s="132"/>
      <c r="I312" s="132"/>
      <c r="J312" s="132">
        <v>19</v>
      </c>
      <c r="K312" s="150" t="s">
        <v>551</v>
      </c>
      <c r="L312" s="184"/>
      <c r="M312" s="407"/>
      <c r="N312" s="408"/>
      <c r="O312" s="408"/>
      <c r="P312" s="40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1.25" customHeight="1" x14ac:dyDescent="0.2">
      <c r="A313" s="132">
        <v>13</v>
      </c>
      <c r="B313" s="89" t="s">
        <v>556</v>
      </c>
      <c r="C313" s="215" t="s">
        <v>1303</v>
      </c>
      <c r="D313" s="217"/>
      <c r="E313" s="217"/>
      <c r="F313" s="132"/>
      <c r="G313" s="132"/>
      <c r="H313" s="132"/>
      <c r="I313" s="132"/>
      <c r="J313" s="132"/>
      <c r="K313" s="150"/>
      <c r="L313" s="150"/>
      <c r="M313" s="407"/>
      <c r="N313" s="408"/>
      <c r="O313" s="408"/>
      <c r="P313" s="40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1.25" customHeight="1" x14ac:dyDescent="0.2">
      <c r="A314" s="132"/>
      <c r="B314" s="89" t="s">
        <v>558</v>
      </c>
      <c r="C314" s="215" t="s">
        <v>790</v>
      </c>
      <c r="D314" s="217"/>
      <c r="E314" s="217"/>
      <c r="F314" s="132"/>
      <c r="G314" s="132"/>
      <c r="H314" s="132"/>
      <c r="I314" s="132"/>
      <c r="J314" s="132"/>
      <c r="K314" s="150"/>
      <c r="L314" s="150"/>
      <c r="M314" s="407"/>
      <c r="N314" s="408"/>
      <c r="O314" s="408"/>
      <c r="P314" s="40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1.25" customHeight="1" x14ac:dyDescent="0.2">
      <c r="A315" s="132"/>
      <c r="B315" s="89"/>
      <c r="C315" s="215" t="s">
        <v>1123</v>
      </c>
      <c r="D315" s="217"/>
      <c r="E315" s="217"/>
      <c r="F315" s="132"/>
      <c r="G315" s="132" t="s">
        <v>550</v>
      </c>
      <c r="H315" s="132"/>
      <c r="I315" s="132"/>
      <c r="J315" s="132">
        <v>6</v>
      </c>
      <c r="K315" s="150" t="s">
        <v>551</v>
      </c>
      <c r="L315" s="150" t="s">
        <v>528</v>
      </c>
      <c r="M315" s="407"/>
      <c r="N315" s="408"/>
      <c r="O315" s="408"/>
      <c r="P315" s="40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1.25" customHeight="1" x14ac:dyDescent="0.2">
      <c r="A316" s="132"/>
      <c r="B316" s="89"/>
      <c r="C316" s="215" t="s">
        <v>1310</v>
      </c>
      <c r="D316" s="217"/>
      <c r="E316" s="217"/>
      <c r="F316" s="132"/>
      <c r="G316" s="132" t="s">
        <v>550</v>
      </c>
      <c r="H316" s="132"/>
      <c r="I316" s="132"/>
      <c r="J316" s="132">
        <v>21</v>
      </c>
      <c r="K316" s="150" t="s">
        <v>551</v>
      </c>
      <c r="L316" s="150"/>
      <c r="M316" s="407"/>
      <c r="N316" s="408"/>
      <c r="O316" s="408"/>
      <c r="P316" s="40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1.25" customHeight="1" x14ac:dyDescent="0.2">
      <c r="A317" s="132"/>
      <c r="B317" s="89"/>
      <c r="C317" s="215" t="s">
        <v>1123</v>
      </c>
      <c r="D317" s="217"/>
      <c r="E317" s="217"/>
      <c r="F317" s="132"/>
      <c r="G317" s="132" t="s">
        <v>550</v>
      </c>
      <c r="H317" s="132"/>
      <c r="I317" s="132"/>
      <c r="J317" s="132">
        <v>12</v>
      </c>
      <c r="K317" s="150" t="s">
        <v>551</v>
      </c>
      <c r="L317" s="150"/>
      <c r="M317" s="407"/>
      <c r="N317" s="408"/>
      <c r="O317" s="408"/>
      <c r="P317" s="40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1.25" customHeight="1" x14ac:dyDescent="0.2">
      <c r="A318" s="132"/>
      <c r="B318" s="89"/>
      <c r="C318" s="215" t="s">
        <v>921</v>
      </c>
      <c r="D318" s="217"/>
      <c r="E318" s="217"/>
      <c r="F318" s="132"/>
      <c r="G318" s="132" t="s">
        <v>550</v>
      </c>
      <c r="H318" s="132"/>
      <c r="I318" s="132"/>
      <c r="J318" s="132">
        <v>8</v>
      </c>
      <c r="K318" s="150" t="s">
        <v>551</v>
      </c>
      <c r="L318" s="150"/>
      <c r="M318" s="407"/>
      <c r="N318" s="408"/>
      <c r="O318" s="408"/>
      <c r="P318" s="40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1.25" customHeight="1" x14ac:dyDescent="0.2">
      <c r="A319" s="132"/>
      <c r="B319" s="89"/>
      <c r="C319" s="215" t="s">
        <v>1283</v>
      </c>
      <c r="D319" s="217"/>
      <c r="E319" s="217"/>
      <c r="F319" s="132"/>
      <c r="G319" s="132" t="s">
        <v>550</v>
      </c>
      <c r="H319" s="132"/>
      <c r="I319" s="132"/>
      <c r="J319" s="132">
        <v>10</v>
      </c>
      <c r="K319" s="150" t="s">
        <v>551</v>
      </c>
      <c r="L319" s="150"/>
      <c r="M319" s="407"/>
      <c r="N319" s="408"/>
      <c r="O319" s="408"/>
      <c r="P319" s="40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1.25" customHeight="1" x14ac:dyDescent="0.2">
      <c r="A320" s="132"/>
      <c r="B320" s="89"/>
      <c r="C320" s="215" t="s">
        <v>1311</v>
      </c>
      <c r="D320" s="217"/>
      <c r="E320" s="217"/>
      <c r="F320" s="132"/>
      <c r="G320" s="132" t="s">
        <v>550</v>
      </c>
      <c r="H320" s="132"/>
      <c r="I320" s="132"/>
      <c r="J320" s="132">
        <v>5</v>
      </c>
      <c r="K320" s="150" t="s">
        <v>551</v>
      </c>
      <c r="L320" s="150"/>
      <c r="M320" s="407"/>
      <c r="N320" s="408"/>
      <c r="O320" s="408"/>
      <c r="P320" s="40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1.25" customHeight="1" x14ac:dyDescent="0.2">
      <c r="A321" s="132"/>
      <c r="B321" s="89"/>
      <c r="C321" s="215" t="s">
        <v>1312</v>
      </c>
      <c r="D321" s="217"/>
      <c r="E321" s="217"/>
      <c r="F321" s="132"/>
      <c r="G321" s="132" t="s">
        <v>550</v>
      </c>
      <c r="H321" s="132"/>
      <c r="I321" s="132"/>
      <c r="J321" s="132">
        <v>2</v>
      </c>
      <c r="K321" s="150" t="s">
        <v>551</v>
      </c>
      <c r="L321" s="150"/>
      <c r="M321" s="407"/>
      <c r="N321" s="408"/>
      <c r="O321" s="408"/>
      <c r="P321" s="40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1.25" customHeight="1" x14ac:dyDescent="0.2">
      <c r="A322" s="132"/>
      <c r="B322" s="89"/>
      <c r="C322" s="215" t="s">
        <v>915</v>
      </c>
      <c r="D322" s="217"/>
      <c r="E322" s="217"/>
      <c r="F322" s="132"/>
      <c r="G322" s="132" t="s">
        <v>550</v>
      </c>
      <c r="H322" s="132"/>
      <c r="I322" s="132"/>
      <c r="J322" s="132">
        <v>19</v>
      </c>
      <c r="K322" s="150" t="s">
        <v>551</v>
      </c>
      <c r="L322" s="150"/>
      <c r="M322" s="407"/>
      <c r="N322" s="408"/>
      <c r="O322" s="408"/>
      <c r="P322" s="40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1.25" customHeight="1" x14ac:dyDescent="0.2">
      <c r="A323" s="132"/>
      <c r="B323" s="89"/>
      <c r="C323" s="215" t="s">
        <v>915</v>
      </c>
      <c r="D323" s="217"/>
      <c r="E323" s="217"/>
      <c r="F323" s="132"/>
      <c r="G323" s="132" t="s">
        <v>550</v>
      </c>
      <c r="H323" s="132"/>
      <c r="I323" s="132"/>
      <c r="J323" s="132">
        <v>5</v>
      </c>
      <c r="K323" s="150" t="s">
        <v>551</v>
      </c>
      <c r="L323" s="150"/>
      <c r="M323" s="407"/>
      <c r="N323" s="408"/>
      <c r="O323" s="408"/>
      <c r="P323" s="40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1.25" customHeight="1" x14ac:dyDescent="0.2">
      <c r="A324" s="132"/>
      <c r="B324" s="89"/>
      <c r="C324" s="215" t="s">
        <v>915</v>
      </c>
      <c r="D324" s="217"/>
      <c r="E324" s="217"/>
      <c r="F324" s="132"/>
      <c r="G324" s="132" t="s">
        <v>550</v>
      </c>
      <c r="H324" s="132"/>
      <c r="I324" s="132"/>
      <c r="J324" s="132">
        <v>6</v>
      </c>
      <c r="K324" s="150" t="s">
        <v>551</v>
      </c>
      <c r="L324" s="150"/>
      <c r="M324" s="407"/>
      <c r="N324" s="408"/>
      <c r="O324" s="408"/>
      <c r="P324" s="40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1.25" customHeight="1" x14ac:dyDescent="0.2">
      <c r="A325" s="132"/>
      <c r="B325" s="89"/>
      <c r="C325" s="215" t="s">
        <v>915</v>
      </c>
      <c r="D325" s="217"/>
      <c r="E325" s="217"/>
      <c r="F325" s="132"/>
      <c r="G325" s="132" t="s">
        <v>550</v>
      </c>
      <c r="H325" s="132"/>
      <c r="I325" s="132"/>
      <c r="J325" s="132">
        <v>4</v>
      </c>
      <c r="K325" s="150" t="s">
        <v>551</v>
      </c>
      <c r="L325" s="150"/>
      <c r="M325" s="407"/>
      <c r="N325" s="408"/>
      <c r="O325" s="408"/>
      <c r="P325" s="40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1.25" customHeight="1" x14ac:dyDescent="0.2">
      <c r="A326" s="132"/>
      <c r="B326" s="89"/>
      <c r="C326" s="215" t="s">
        <v>915</v>
      </c>
      <c r="D326" s="217"/>
      <c r="E326" s="217"/>
      <c r="F326" s="132"/>
      <c r="G326" s="132" t="s">
        <v>550</v>
      </c>
      <c r="H326" s="132"/>
      <c r="I326" s="132"/>
      <c r="J326" s="132">
        <v>6</v>
      </c>
      <c r="K326" s="150" t="s">
        <v>551</v>
      </c>
      <c r="L326" s="150"/>
      <c r="M326" s="407"/>
      <c r="N326" s="408"/>
      <c r="O326" s="408"/>
      <c r="P326" s="40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1.25" customHeight="1" x14ac:dyDescent="0.2">
      <c r="A327" s="132"/>
      <c r="B327" s="89"/>
      <c r="C327" s="215" t="s">
        <v>915</v>
      </c>
      <c r="D327" s="217"/>
      <c r="E327" s="217"/>
      <c r="F327" s="132"/>
      <c r="G327" s="132" t="s">
        <v>550</v>
      </c>
      <c r="H327" s="132"/>
      <c r="I327" s="132"/>
      <c r="J327" s="132">
        <v>4</v>
      </c>
      <c r="K327" s="150" t="s">
        <v>551</v>
      </c>
      <c r="L327" s="150"/>
      <c r="M327" s="407"/>
      <c r="N327" s="408"/>
      <c r="O327" s="408"/>
      <c r="P327" s="40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1.25" customHeight="1" x14ac:dyDescent="0.2">
      <c r="A328" s="132"/>
      <c r="B328" s="89"/>
      <c r="C328" s="215" t="s">
        <v>915</v>
      </c>
      <c r="D328" s="217"/>
      <c r="E328" s="217"/>
      <c r="F328" s="132"/>
      <c r="G328" s="132" t="s">
        <v>550</v>
      </c>
      <c r="H328" s="132"/>
      <c r="I328" s="132"/>
      <c r="J328" s="132">
        <v>4</v>
      </c>
      <c r="K328" s="150" t="s">
        <v>551</v>
      </c>
      <c r="L328" s="150"/>
      <c r="M328" s="407"/>
      <c r="N328" s="408"/>
      <c r="O328" s="408"/>
      <c r="P328" s="40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1.25" customHeight="1" x14ac:dyDescent="0.2">
      <c r="A329" s="132"/>
      <c r="B329" s="89"/>
      <c r="C329" s="215" t="s">
        <v>1313</v>
      </c>
      <c r="D329" s="217"/>
      <c r="E329" s="217"/>
      <c r="F329" s="132"/>
      <c r="G329" s="132" t="s">
        <v>550</v>
      </c>
      <c r="H329" s="132"/>
      <c r="I329" s="132"/>
      <c r="J329" s="132">
        <v>9</v>
      </c>
      <c r="K329" s="150" t="s">
        <v>551</v>
      </c>
      <c r="L329" s="150"/>
      <c r="M329" s="407"/>
      <c r="N329" s="408"/>
      <c r="O329" s="408"/>
      <c r="P329" s="40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1.25" customHeight="1" x14ac:dyDescent="0.2">
      <c r="A330" s="132"/>
      <c r="B330" s="89"/>
      <c r="C330" s="215" t="s">
        <v>1288</v>
      </c>
      <c r="D330" s="217"/>
      <c r="E330" s="217"/>
      <c r="F330" s="132"/>
      <c r="G330" s="132" t="s">
        <v>550</v>
      </c>
      <c r="H330" s="132"/>
      <c r="I330" s="132"/>
      <c r="J330" s="132">
        <v>14</v>
      </c>
      <c r="K330" s="150" t="s">
        <v>551</v>
      </c>
      <c r="L330" s="150"/>
      <c r="M330" s="407"/>
      <c r="N330" s="408"/>
      <c r="O330" s="408"/>
      <c r="P330" s="40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1.25" customHeight="1" x14ac:dyDescent="0.2">
      <c r="A331" s="132"/>
      <c r="B331" s="89"/>
      <c r="C331" s="215" t="s">
        <v>1168</v>
      </c>
      <c r="D331" s="217"/>
      <c r="E331" s="217"/>
      <c r="F331" s="132"/>
      <c r="G331" s="132" t="s">
        <v>550</v>
      </c>
      <c r="H331" s="132"/>
      <c r="I331" s="132"/>
      <c r="J331" s="132">
        <v>7</v>
      </c>
      <c r="K331" s="150" t="s">
        <v>551</v>
      </c>
      <c r="L331" s="150"/>
      <c r="M331" s="407"/>
      <c r="N331" s="408"/>
      <c r="O331" s="408"/>
      <c r="P331" s="40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1.25" customHeight="1" x14ac:dyDescent="0.2">
      <c r="A332" s="132"/>
      <c r="B332" s="89"/>
      <c r="C332" s="215" t="s">
        <v>1168</v>
      </c>
      <c r="D332" s="217"/>
      <c r="E332" s="217"/>
      <c r="F332" s="132"/>
      <c r="G332" s="132" t="s">
        <v>550</v>
      </c>
      <c r="H332" s="132"/>
      <c r="I332" s="132"/>
      <c r="J332" s="132">
        <v>15</v>
      </c>
      <c r="K332" s="150" t="s">
        <v>551</v>
      </c>
      <c r="L332" s="150"/>
      <c r="M332" s="407"/>
      <c r="N332" s="408"/>
      <c r="O332" s="408"/>
      <c r="P332" s="40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1.25" customHeight="1" x14ac:dyDescent="0.2">
      <c r="A333" s="132"/>
      <c r="B333" s="89"/>
      <c r="C333" s="215" t="s">
        <v>1168</v>
      </c>
      <c r="D333" s="217"/>
      <c r="E333" s="217"/>
      <c r="F333" s="132"/>
      <c r="G333" s="132" t="s">
        <v>550</v>
      </c>
      <c r="H333" s="132"/>
      <c r="I333" s="132"/>
      <c r="J333" s="132">
        <v>6</v>
      </c>
      <c r="K333" s="150" t="s">
        <v>551</v>
      </c>
      <c r="L333" s="150"/>
      <c r="M333" s="407"/>
      <c r="N333" s="408"/>
      <c r="O333" s="408"/>
      <c r="P333" s="40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1.25" customHeight="1" x14ac:dyDescent="0.2">
      <c r="A334" s="132"/>
      <c r="B334" s="89"/>
      <c r="C334" s="215" t="s">
        <v>915</v>
      </c>
      <c r="D334" s="217"/>
      <c r="E334" s="217"/>
      <c r="F334" s="132"/>
      <c r="G334" s="132" t="s">
        <v>550</v>
      </c>
      <c r="H334" s="132"/>
      <c r="I334" s="132"/>
      <c r="J334" s="132">
        <v>7</v>
      </c>
      <c r="K334" s="150" t="s">
        <v>551</v>
      </c>
      <c r="L334" s="150"/>
      <c r="M334" s="407"/>
      <c r="N334" s="408"/>
      <c r="O334" s="408"/>
      <c r="P334" s="40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1.25" customHeight="1" x14ac:dyDescent="0.2">
      <c r="A335" s="132"/>
      <c r="B335" s="89"/>
      <c r="C335" s="215" t="s">
        <v>1123</v>
      </c>
      <c r="D335" s="217"/>
      <c r="E335" s="217"/>
      <c r="F335" s="132"/>
      <c r="G335" s="132" t="s">
        <v>550</v>
      </c>
      <c r="H335" s="132"/>
      <c r="I335" s="132"/>
      <c r="J335" s="132">
        <v>3</v>
      </c>
      <c r="K335" s="150" t="s">
        <v>551</v>
      </c>
      <c r="L335" s="150"/>
      <c r="M335" s="407"/>
      <c r="N335" s="408"/>
      <c r="O335" s="408"/>
      <c r="P335" s="40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1.25" customHeight="1" x14ac:dyDescent="0.2">
      <c r="A336" s="132"/>
      <c r="B336" s="89"/>
      <c r="C336" s="215" t="s">
        <v>1168</v>
      </c>
      <c r="D336" s="217"/>
      <c r="E336" s="217"/>
      <c r="F336" s="132"/>
      <c r="G336" s="132" t="s">
        <v>550</v>
      </c>
      <c r="H336" s="132"/>
      <c r="I336" s="132"/>
      <c r="J336" s="132">
        <v>6</v>
      </c>
      <c r="K336" s="150" t="s">
        <v>551</v>
      </c>
      <c r="L336" s="150"/>
      <c r="M336" s="407"/>
      <c r="N336" s="408"/>
      <c r="O336" s="408"/>
      <c r="P336" s="40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1.25" customHeight="1" x14ac:dyDescent="0.2">
      <c r="A337" s="132"/>
      <c r="B337" s="89"/>
      <c r="C337" s="215" t="s">
        <v>1314</v>
      </c>
      <c r="D337" s="217"/>
      <c r="E337" s="217"/>
      <c r="F337" s="132"/>
      <c r="G337" s="132" t="s">
        <v>550</v>
      </c>
      <c r="H337" s="132"/>
      <c r="I337" s="132"/>
      <c r="J337" s="132">
        <v>8</v>
      </c>
      <c r="K337" s="150" t="s">
        <v>551</v>
      </c>
      <c r="L337" s="150"/>
      <c r="M337" s="407"/>
      <c r="N337" s="408"/>
      <c r="O337" s="408"/>
      <c r="P337" s="40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1.25" customHeight="1" x14ac:dyDescent="0.2">
      <c r="A338" s="132"/>
      <c r="B338" s="89"/>
      <c r="C338" s="215" t="s">
        <v>1315</v>
      </c>
      <c r="D338" s="217"/>
      <c r="E338" s="217"/>
      <c r="F338" s="132"/>
      <c r="G338" s="132" t="s">
        <v>550</v>
      </c>
      <c r="H338" s="132"/>
      <c r="I338" s="132"/>
      <c r="J338" s="132">
        <v>3</v>
      </c>
      <c r="K338" s="150" t="s">
        <v>551</v>
      </c>
      <c r="L338" s="150"/>
      <c r="M338" s="407"/>
      <c r="N338" s="408"/>
      <c r="O338" s="408"/>
      <c r="P338" s="40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1.25" customHeight="1" x14ac:dyDescent="0.2">
      <c r="A339" s="132"/>
      <c r="B339" s="89"/>
      <c r="C339" s="215" t="s">
        <v>1168</v>
      </c>
      <c r="D339" s="217"/>
      <c r="E339" s="217"/>
      <c r="F339" s="132"/>
      <c r="G339" s="132" t="s">
        <v>550</v>
      </c>
      <c r="H339" s="132"/>
      <c r="I339" s="132"/>
      <c r="J339" s="132">
        <v>9</v>
      </c>
      <c r="K339" s="150" t="s">
        <v>551</v>
      </c>
      <c r="L339" s="150"/>
      <c r="M339" s="407"/>
      <c r="N339" s="408"/>
      <c r="O339" s="408"/>
      <c r="P339" s="40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1.25" customHeight="1" x14ac:dyDescent="0.2">
      <c r="A340" s="132"/>
      <c r="B340" s="89"/>
      <c r="C340" s="215" t="s">
        <v>1285</v>
      </c>
      <c r="D340" s="217"/>
      <c r="E340" s="217"/>
      <c r="F340" s="132"/>
      <c r="G340" s="132" t="s">
        <v>550</v>
      </c>
      <c r="H340" s="132"/>
      <c r="I340" s="132"/>
      <c r="J340" s="132">
        <v>5</v>
      </c>
      <c r="K340" s="150" t="s">
        <v>551</v>
      </c>
      <c r="L340" s="150"/>
      <c r="M340" s="407"/>
      <c r="N340" s="408"/>
      <c r="O340" s="408"/>
      <c r="P340" s="40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1.25" customHeight="1" x14ac:dyDescent="0.2">
      <c r="A341" s="132"/>
      <c r="B341" s="89"/>
      <c r="C341" s="215" t="s">
        <v>1283</v>
      </c>
      <c r="D341" s="217">
        <v>41266</v>
      </c>
      <c r="E341" s="217">
        <v>41266</v>
      </c>
      <c r="F341" s="132"/>
      <c r="G341" s="132" t="s">
        <v>550</v>
      </c>
      <c r="H341" s="132"/>
      <c r="I341" s="132"/>
      <c r="J341" s="132">
        <v>15</v>
      </c>
      <c r="K341" s="150" t="s">
        <v>551</v>
      </c>
      <c r="L341" s="150"/>
      <c r="M341" s="407"/>
      <c r="N341" s="408"/>
      <c r="O341" s="408"/>
      <c r="P341" s="40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1.25" customHeight="1" x14ac:dyDescent="0.2">
      <c r="A342" s="132"/>
      <c r="B342" s="89"/>
      <c r="C342" s="215"/>
      <c r="D342" s="217"/>
      <c r="E342" s="217"/>
      <c r="F342" s="132"/>
      <c r="G342" s="132"/>
      <c r="H342" s="132"/>
      <c r="I342" s="132"/>
      <c r="J342" s="132"/>
      <c r="K342" s="150"/>
      <c r="L342" s="150"/>
      <c r="M342" s="407"/>
      <c r="N342" s="408"/>
      <c r="O342" s="408"/>
      <c r="P342" s="40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1.25" customHeight="1" x14ac:dyDescent="0.2">
      <c r="A343" s="132"/>
      <c r="B343" s="89"/>
      <c r="C343" s="215"/>
      <c r="D343" s="217"/>
      <c r="E343" s="217"/>
      <c r="F343" s="132"/>
      <c r="G343" s="132"/>
      <c r="H343" s="132"/>
      <c r="I343" s="132"/>
      <c r="J343" s="132"/>
      <c r="K343" s="150"/>
      <c r="L343" s="150"/>
      <c r="M343" s="407"/>
      <c r="N343" s="408"/>
      <c r="O343" s="408"/>
      <c r="P343" s="40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1.25" customHeight="1" x14ac:dyDescent="0.2">
      <c r="A344" s="132"/>
      <c r="B344" s="89"/>
      <c r="C344" s="215"/>
      <c r="D344" s="217"/>
      <c r="E344" s="217"/>
      <c r="F344" s="132"/>
      <c r="G344" s="132"/>
      <c r="H344" s="132"/>
      <c r="I344" s="132"/>
      <c r="J344" s="132"/>
      <c r="K344" s="150"/>
      <c r="L344" s="150"/>
      <c r="M344" s="410"/>
      <c r="N344" s="411"/>
      <c r="O344" s="411"/>
      <c r="P344" s="412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1.25" customHeight="1" x14ac:dyDescent="0.2">
      <c r="A345" s="16"/>
      <c r="B345" s="20"/>
      <c r="C345" s="127"/>
      <c r="D345" s="285"/>
      <c r="E345" s="285"/>
      <c r="F345" s="16"/>
      <c r="G345" s="16"/>
      <c r="H345" s="16"/>
      <c r="I345" s="16"/>
      <c r="J345" s="16"/>
      <c r="K345" s="16"/>
      <c r="L345" s="16"/>
      <c r="M345" s="106"/>
      <c r="N345" s="106"/>
      <c r="O345" s="106"/>
      <c r="P345" s="106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 x14ac:dyDescent="0.2">
      <c r="A346" s="455" t="s">
        <v>145</v>
      </c>
      <c r="B346" s="415"/>
      <c r="C346" s="1" t="s">
        <v>1316</v>
      </c>
      <c r="D346" s="1"/>
      <c r="E346" s="1"/>
      <c r="F346" s="455" t="s">
        <v>147</v>
      </c>
      <c r="G346" s="414"/>
      <c r="H346" s="415"/>
      <c r="I346" s="423" t="s">
        <v>637</v>
      </c>
      <c r="J346" s="414"/>
      <c r="K346" s="414"/>
      <c r="L346" s="414"/>
      <c r="M346" s="162"/>
      <c r="N346" s="162"/>
      <c r="O346" s="162"/>
      <c r="P346" s="162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 x14ac:dyDescent="0.2">
      <c r="A347" s="455" t="s">
        <v>149</v>
      </c>
      <c r="B347" s="415"/>
      <c r="C347" s="1"/>
      <c r="D347" s="1"/>
      <c r="E347" s="1"/>
      <c r="F347" s="455" t="s">
        <v>149</v>
      </c>
      <c r="G347" s="414"/>
      <c r="H347" s="415"/>
      <c r="I347" s="45"/>
      <c r="J347" s="199"/>
      <c r="K347" s="199"/>
      <c r="L347" s="199"/>
      <c r="M347" s="162"/>
      <c r="N347" s="162"/>
      <c r="O347" s="162"/>
      <c r="P347" s="162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1.25" customHeight="1" x14ac:dyDescent="0.2">
      <c r="A348" s="455" t="s">
        <v>150</v>
      </c>
      <c r="B348" s="415"/>
      <c r="C348" s="1" t="s">
        <v>1317</v>
      </c>
      <c r="D348" s="1"/>
      <c r="E348" s="1"/>
      <c r="F348" s="455" t="s">
        <v>150</v>
      </c>
      <c r="G348" s="414"/>
      <c r="H348" s="415"/>
      <c r="I348" s="423" t="s">
        <v>639</v>
      </c>
      <c r="J348" s="414"/>
      <c r="K348" s="414"/>
      <c r="L348" s="414"/>
      <c r="M348" s="162"/>
      <c r="N348" s="162"/>
      <c r="O348" s="162"/>
      <c r="P348" s="162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1.25" customHeight="1" x14ac:dyDescent="0.2">
      <c r="A349" s="455" t="s">
        <v>153</v>
      </c>
      <c r="B349" s="415"/>
      <c r="C349" s="84">
        <v>42279</v>
      </c>
      <c r="D349" s="1"/>
      <c r="E349" s="1"/>
      <c r="F349" s="455" t="s">
        <v>153</v>
      </c>
      <c r="G349" s="414"/>
      <c r="H349" s="415"/>
      <c r="I349" s="459">
        <v>41723</v>
      </c>
      <c r="J349" s="414"/>
      <c r="K349" s="414"/>
      <c r="L349" s="414"/>
      <c r="M349" s="162"/>
      <c r="N349" s="162"/>
      <c r="O349" s="162"/>
      <c r="P349" s="162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1.25" customHeight="1" x14ac:dyDescent="0.2">
      <c r="A350" s="59" t="s">
        <v>155</v>
      </c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62"/>
      <c r="N350" s="162"/>
      <c r="O350" s="162"/>
      <c r="P350" s="162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563" t="s">
        <v>0</v>
      </c>
      <c r="B354" s="406"/>
      <c r="C354" s="441" t="s">
        <v>1318</v>
      </c>
      <c r="D354" s="405"/>
      <c r="E354" s="405"/>
      <c r="F354" s="405"/>
      <c r="G354" s="405"/>
      <c r="H354" s="405"/>
      <c r="I354" s="405"/>
      <c r="J354" s="405"/>
      <c r="K354" s="405"/>
      <c r="L354" s="406"/>
      <c r="M354" s="416" t="s">
        <v>2</v>
      </c>
      <c r="N354" s="414"/>
      <c r="O354" s="414"/>
      <c r="P354" s="415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1.25" customHeight="1" x14ac:dyDescent="0.2">
      <c r="A355" s="407"/>
      <c r="B355" s="409"/>
      <c r="C355" s="407"/>
      <c r="D355" s="408"/>
      <c r="E355" s="408"/>
      <c r="F355" s="408"/>
      <c r="G355" s="408"/>
      <c r="H355" s="408"/>
      <c r="I355" s="408"/>
      <c r="J355" s="408"/>
      <c r="K355" s="408"/>
      <c r="L355" s="409"/>
      <c r="M355" s="416" t="s">
        <v>3</v>
      </c>
      <c r="N355" s="414"/>
      <c r="O355" s="414"/>
      <c r="P355" s="415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23.25" hidden="1" customHeight="1" x14ac:dyDescent="0.2">
      <c r="A356" s="410"/>
      <c r="B356" s="412"/>
      <c r="C356" s="410"/>
      <c r="D356" s="411"/>
      <c r="E356" s="411"/>
      <c r="F356" s="411"/>
      <c r="G356" s="411"/>
      <c r="H356" s="411"/>
      <c r="I356" s="411"/>
      <c r="J356" s="411"/>
      <c r="K356" s="411"/>
      <c r="L356" s="412"/>
      <c r="M356" s="416" t="s">
        <v>4</v>
      </c>
      <c r="N356" s="414"/>
      <c r="O356" s="414"/>
      <c r="P356" s="415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1.25" customHeight="1" x14ac:dyDescent="0.2">
      <c r="A357" s="416" t="s">
        <v>1319</v>
      </c>
      <c r="B357" s="414"/>
      <c r="C357" s="414"/>
      <c r="D357" s="414"/>
      <c r="E357" s="414"/>
      <c r="F357" s="414"/>
      <c r="G357" s="414"/>
      <c r="H357" s="414"/>
      <c r="I357" s="414"/>
      <c r="J357" s="414"/>
      <c r="K357" s="414"/>
      <c r="L357" s="415"/>
      <c r="M357" s="556" t="s">
        <v>6</v>
      </c>
      <c r="N357" s="414"/>
      <c r="O357" s="414"/>
      <c r="P357" s="415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1.25" customHeight="1" x14ac:dyDescent="0.2">
      <c r="A358" s="416" t="s">
        <v>1320</v>
      </c>
      <c r="B358" s="4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5"/>
      <c r="M358" s="287" t="s">
        <v>8</v>
      </c>
      <c r="N358" s="287" t="s">
        <v>9</v>
      </c>
      <c r="O358" s="287" t="s">
        <v>10</v>
      </c>
      <c r="P358" s="287" t="s">
        <v>11</v>
      </c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1.25" customHeight="1" x14ac:dyDescent="0.2">
      <c r="A359" s="558" t="s">
        <v>12</v>
      </c>
      <c r="B359" s="559" t="s">
        <v>13</v>
      </c>
      <c r="C359" s="559" t="s">
        <v>14</v>
      </c>
      <c r="D359" s="557" t="s">
        <v>15</v>
      </c>
      <c r="E359" s="415"/>
      <c r="F359" s="557" t="s">
        <v>16</v>
      </c>
      <c r="G359" s="414"/>
      <c r="H359" s="414"/>
      <c r="I359" s="415"/>
      <c r="J359" s="558" t="s">
        <v>17</v>
      </c>
      <c r="K359" s="559" t="s">
        <v>18</v>
      </c>
      <c r="L359" s="558" t="s">
        <v>19</v>
      </c>
      <c r="M359" s="441" t="s">
        <v>20</v>
      </c>
      <c r="N359" s="405"/>
      <c r="O359" s="405"/>
      <c r="P359" s="40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1.25" customHeight="1" x14ac:dyDescent="0.2">
      <c r="A360" s="420"/>
      <c r="B360" s="420"/>
      <c r="C360" s="420"/>
      <c r="D360" s="288" t="s">
        <v>21</v>
      </c>
      <c r="E360" s="288" t="s">
        <v>22</v>
      </c>
      <c r="F360" s="288" t="s">
        <v>23</v>
      </c>
      <c r="G360" s="288" t="s">
        <v>24</v>
      </c>
      <c r="H360" s="288" t="s">
        <v>25</v>
      </c>
      <c r="I360" s="288" t="s">
        <v>26</v>
      </c>
      <c r="J360" s="420"/>
      <c r="K360" s="420"/>
      <c r="L360" s="420"/>
      <c r="M360" s="410"/>
      <c r="N360" s="411"/>
      <c r="O360" s="411"/>
      <c r="P360" s="412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1.25" customHeight="1" x14ac:dyDescent="0.2">
      <c r="A361" s="289">
        <v>1</v>
      </c>
      <c r="B361" s="289" t="s">
        <v>135</v>
      </c>
      <c r="C361" s="290" t="s">
        <v>784</v>
      </c>
      <c r="D361" s="291"/>
      <c r="E361" s="291"/>
      <c r="F361" s="292"/>
      <c r="G361" s="292"/>
      <c r="H361" s="292"/>
      <c r="I361" s="292"/>
      <c r="J361" s="292">
        <v>21</v>
      </c>
      <c r="K361" s="289"/>
      <c r="L361" s="290"/>
      <c r="M361" s="561" t="s">
        <v>1321</v>
      </c>
      <c r="N361" s="405"/>
      <c r="O361" s="405"/>
      <c r="P361" s="40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1.25" customHeight="1" x14ac:dyDescent="0.2">
      <c r="A362" s="292"/>
      <c r="B362" s="292"/>
      <c r="C362" s="292" t="s">
        <v>1270</v>
      </c>
      <c r="D362" s="291"/>
      <c r="E362" s="291"/>
      <c r="F362" s="292"/>
      <c r="G362" s="292"/>
      <c r="H362" s="292"/>
      <c r="I362" s="292"/>
      <c r="J362" s="292"/>
      <c r="K362" s="289"/>
      <c r="L362" s="290"/>
      <c r="M362" s="407"/>
      <c r="N362" s="408"/>
      <c r="O362" s="408"/>
      <c r="P362" s="409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1.25" customHeight="1" x14ac:dyDescent="0.2">
      <c r="A363" s="292"/>
      <c r="B363" s="292"/>
      <c r="C363" s="292" t="s">
        <v>1322</v>
      </c>
      <c r="D363" s="281">
        <v>41248</v>
      </c>
      <c r="E363" s="281">
        <v>41248</v>
      </c>
      <c r="F363" s="292"/>
      <c r="G363" s="292"/>
      <c r="H363" s="292"/>
      <c r="I363" s="292"/>
      <c r="J363" s="292"/>
      <c r="K363" s="289"/>
      <c r="L363" s="290"/>
      <c r="M363" s="407"/>
      <c r="N363" s="408"/>
      <c r="O363" s="408"/>
      <c r="P363" s="409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1.25" customHeight="1" x14ac:dyDescent="0.2">
      <c r="A364" s="290"/>
      <c r="B364" s="290"/>
      <c r="C364" s="292" t="s">
        <v>1272</v>
      </c>
      <c r="D364" s="293"/>
      <c r="E364" s="293"/>
      <c r="F364" s="290"/>
      <c r="G364" s="290"/>
      <c r="H364" s="290"/>
      <c r="I364" s="290"/>
      <c r="J364" s="290"/>
      <c r="K364" s="294"/>
      <c r="L364" s="290"/>
      <c r="M364" s="407"/>
      <c r="N364" s="408"/>
      <c r="O364" s="408"/>
      <c r="P364" s="409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1.25" customHeight="1" x14ac:dyDescent="0.2">
      <c r="A365" s="290"/>
      <c r="B365" s="290"/>
      <c r="C365" s="290" t="s">
        <v>784</v>
      </c>
      <c r="D365" s="293"/>
      <c r="E365" s="293"/>
      <c r="F365" s="290"/>
      <c r="G365" s="290"/>
      <c r="H365" s="290"/>
      <c r="I365" s="290"/>
      <c r="J365" s="290"/>
      <c r="K365" s="294"/>
      <c r="L365" s="290"/>
      <c r="M365" s="407"/>
      <c r="N365" s="408"/>
      <c r="O365" s="408"/>
      <c r="P365" s="409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1.25" customHeight="1" x14ac:dyDescent="0.2">
      <c r="A366" s="290"/>
      <c r="B366" s="290"/>
      <c r="C366" s="292" t="s">
        <v>1270</v>
      </c>
      <c r="D366" s="293"/>
      <c r="E366" s="293"/>
      <c r="F366" s="290"/>
      <c r="G366" s="290"/>
      <c r="H366" s="290"/>
      <c r="I366" s="290"/>
      <c r="J366" s="290"/>
      <c r="K366" s="294"/>
      <c r="L366" s="290"/>
      <c r="M366" s="407"/>
      <c r="N366" s="408"/>
      <c r="O366" s="408"/>
      <c r="P366" s="409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1.25" customHeight="1" x14ac:dyDescent="0.2">
      <c r="A367" s="290"/>
      <c r="B367" s="290"/>
      <c r="C367" s="292" t="s">
        <v>1323</v>
      </c>
      <c r="D367" s="281">
        <v>41295</v>
      </c>
      <c r="E367" s="281">
        <v>41295</v>
      </c>
      <c r="F367" s="290"/>
      <c r="G367" s="290"/>
      <c r="H367" s="290"/>
      <c r="I367" s="290"/>
      <c r="J367" s="290"/>
      <c r="K367" s="294"/>
      <c r="L367" s="290"/>
      <c r="M367" s="407"/>
      <c r="N367" s="408"/>
      <c r="O367" s="408"/>
      <c r="P367" s="409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1.25" customHeight="1" x14ac:dyDescent="0.2">
      <c r="A368" s="290"/>
      <c r="B368" s="290"/>
      <c r="C368" s="292" t="s">
        <v>1272</v>
      </c>
      <c r="D368" s="295"/>
      <c r="E368" s="295"/>
      <c r="F368" s="290"/>
      <c r="G368" s="290"/>
      <c r="H368" s="290"/>
      <c r="I368" s="290"/>
      <c r="J368" s="290"/>
      <c r="K368" s="294"/>
      <c r="L368" s="290"/>
      <c r="M368" s="407"/>
      <c r="N368" s="408"/>
      <c r="O368" s="408"/>
      <c r="P368" s="409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1.25" customHeight="1" x14ac:dyDescent="0.2">
      <c r="A369" s="290"/>
      <c r="B369" s="290"/>
      <c r="C369" s="290" t="s">
        <v>784</v>
      </c>
      <c r="D369" s="295"/>
      <c r="E369" s="295"/>
      <c r="F369" s="290"/>
      <c r="G369" s="290"/>
      <c r="H369" s="290"/>
      <c r="I369" s="290"/>
      <c r="J369" s="290"/>
      <c r="K369" s="294"/>
      <c r="L369" s="290"/>
      <c r="M369" s="407"/>
      <c r="N369" s="408"/>
      <c r="O369" s="408"/>
      <c r="P369" s="409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1.25" customHeight="1" x14ac:dyDescent="0.2">
      <c r="A370" s="290"/>
      <c r="B370" s="290"/>
      <c r="C370" s="292" t="s">
        <v>1270</v>
      </c>
      <c r="D370" s="295"/>
      <c r="E370" s="295"/>
      <c r="F370" s="290"/>
      <c r="G370" s="290"/>
      <c r="H370" s="290"/>
      <c r="I370" s="290"/>
      <c r="J370" s="290"/>
      <c r="K370" s="294"/>
      <c r="L370" s="290"/>
      <c r="M370" s="407"/>
      <c r="N370" s="408"/>
      <c r="O370" s="408"/>
      <c r="P370" s="409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1.25" customHeight="1" x14ac:dyDescent="0.2">
      <c r="A371" s="290"/>
      <c r="B371" s="290"/>
      <c r="C371" s="292" t="s">
        <v>1324</v>
      </c>
      <c r="D371" s="281">
        <v>41471</v>
      </c>
      <c r="E371" s="281">
        <v>41471</v>
      </c>
      <c r="F371" s="290"/>
      <c r="G371" s="290"/>
      <c r="H371" s="290"/>
      <c r="I371" s="290"/>
      <c r="J371" s="290"/>
      <c r="K371" s="294"/>
      <c r="L371" s="290"/>
      <c r="M371" s="407"/>
      <c r="N371" s="408"/>
      <c r="O371" s="408"/>
      <c r="P371" s="409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1.25" customHeight="1" x14ac:dyDescent="0.2">
      <c r="A372" s="290"/>
      <c r="B372" s="290"/>
      <c r="C372" s="292" t="s">
        <v>1272</v>
      </c>
      <c r="D372" s="293"/>
      <c r="E372" s="293"/>
      <c r="F372" s="290"/>
      <c r="G372" s="290"/>
      <c r="H372" s="290"/>
      <c r="I372" s="290"/>
      <c r="J372" s="290"/>
      <c r="K372" s="294"/>
      <c r="L372" s="290"/>
      <c r="M372" s="407"/>
      <c r="N372" s="408"/>
      <c r="O372" s="408"/>
      <c r="P372" s="409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1.25" customHeight="1" x14ac:dyDescent="0.2">
      <c r="A373" s="290"/>
      <c r="B373" s="290"/>
      <c r="C373" s="290"/>
      <c r="D373" s="293"/>
      <c r="E373" s="293"/>
      <c r="F373" s="290"/>
      <c r="G373" s="290"/>
      <c r="H373" s="290"/>
      <c r="I373" s="290"/>
      <c r="J373" s="290"/>
      <c r="K373" s="294"/>
      <c r="L373" s="290"/>
      <c r="M373" s="407"/>
      <c r="N373" s="408"/>
      <c r="O373" s="408"/>
      <c r="P373" s="409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1.25" customHeight="1" x14ac:dyDescent="0.2">
      <c r="A374" s="294">
        <v>2</v>
      </c>
      <c r="B374" s="292" t="s">
        <v>63</v>
      </c>
      <c r="C374" s="290" t="s">
        <v>1325</v>
      </c>
      <c r="D374" s="293"/>
      <c r="E374" s="293"/>
      <c r="F374" s="290"/>
      <c r="G374" s="290"/>
      <c r="H374" s="290"/>
      <c r="I374" s="290"/>
      <c r="J374" s="290"/>
      <c r="K374" s="294"/>
      <c r="L374" s="290"/>
      <c r="M374" s="407"/>
      <c r="N374" s="408"/>
      <c r="O374" s="408"/>
      <c r="P374" s="409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1.25" customHeight="1" x14ac:dyDescent="0.2">
      <c r="A375" s="290"/>
      <c r="B375" s="290"/>
      <c r="C375" s="292" t="s">
        <v>1270</v>
      </c>
      <c r="D375" s="293"/>
      <c r="E375" s="293"/>
      <c r="F375" s="290"/>
      <c r="G375" s="290"/>
      <c r="H375" s="290"/>
      <c r="I375" s="290"/>
      <c r="J375" s="290"/>
      <c r="K375" s="294"/>
      <c r="L375" s="290"/>
      <c r="M375" s="407"/>
      <c r="N375" s="408"/>
      <c r="O375" s="408"/>
      <c r="P375" s="409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1.25" customHeight="1" x14ac:dyDescent="0.2">
      <c r="A376" s="290"/>
      <c r="B376" s="290"/>
      <c r="C376" s="292" t="s">
        <v>1326</v>
      </c>
      <c r="D376" s="281">
        <v>40931</v>
      </c>
      <c r="E376" s="281">
        <v>40931</v>
      </c>
      <c r="F376" s="290"/>
      <c r="G376" s="290"/>
      <c r="H376" s="290"/>
      <c r="I376" s="290"/>
      <c r="J376" s="290"/>
      <c r="K376" s="294"/>
      <c r="L376" s="290"/>
      <c r="M376" s="407"/>
      <c r="N376" s="408"/>
      <c r="O376" s="408"/>
      <c r="P376" s="409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1.25" customHeight="1" x14ac:dyDescent="0.2">
      <c r="A377" s="290"/>
      <c r="B377" s="290"/>
      <c r="C377" s="292" t="s">
        <v>1272</v>
      </c>
      <c r="D377" s="295"/>
      <c r="E377" s="295"/>
      <c r="F377" s="290"/>
      <c r="G377" s="290"/>
      <c r="H377" s="290"/>
      <c r="I377" s="290"/>
      <c r="J377" s="290"/>
      <c r="K377" s="294"/>
      <c r="L377" s="290"/>
      <c r="M377" s="410"/>
      <c r="N377" s="411"/>
      <c r="O377" s="411"/>
      <c r="P377" s="412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1.25" customHeight="1" x14ac:dyDescent="0.2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1.25" customHeight="1" x14ac:dyDescent="0.2">
      <c r="A379" s="286" t="s">
        <v>145</v>
      </c>
      <c r="B379" s="286"/>
      <c r="C379" s="296" t="s">
        <v>1327</v>
      </c>
      <c r="D379" s="297"/>
      <c r="E379" s="286"/>
      <c r="F379" s="560" t="s">
        <v>147</v>
      </c>
      <c r="G379" s="408"/>
      <c r="H379" s="408"/>
      <c r="I379" s="296" t="s">
        <v>160</v>
      </c>
      <c r="J379" s="296"/>
      <c r="K379" s="296"/>
      <c r="L379" s="29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1.25" customHeight="1" x14ac:dyDescent="0.2">
      <c r="A380" s="286" t="s">
        <v>540</v>
      </c>
      <c r="B380" s="286"/>
      <c r="C380" s="269" t="s">
        <v>1328</v>
      </c>
      <c r="D380" s="298"/>
      <c r="E380" s="286"/>
      <c r="F380" s="560" t="s">
        <v>540</v>
      </c>
      <c r="G380" s="408"/>
      <c r="H380" s="408"/>
      <c r="I380" s="296" t="s">
        <v>1128</v>
      </c>
      <c r="J380" s="296"/>
      <c r="K380" s="296"/>
      <c r="L380" s="29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1.25" customHeight="1" x14ac:dyDescent="0.2">
      <c r="A381" s="286"/>
      <c r="B381" s="286"/>
      <c r="C381" s="59"/>
      <c r="D381" s="286"/>
      <c r="E381" s="286"/>
      <c r="F381" s="286"/>
      <c r="G381" s="286"/>
      <c r="H381" s="286"/>
      <c r="I381" s="59"/>
      <c r="J381" s="59"/>
      <c r="K381" s="59"/>
      <c r="L381" s="59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1.25" customHeight="1" x14ac:dyDescent="0.2">
      <c r="A382" s="286" t="s">
        <v>149</v>
      </c>
      <c r="B382" s="286"/>
      <c r="C382" s="296"/>
      <c r="D382" s="297"/>
      <c r="E382" s="286"/>
      <c r="F382" s="560" t="s">
        <v>149</v>
      </c>
      <c r="G382" s="408"/>
      <c r="H382" s="408"/>
      <c r="I382" s="296"/>
      <c r="J382" s="296"/>
      <c r="K382" s="296"/>
      <c r="L382" s="29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1.25" customHeight="1" x14ac:dyDescent="0.2">
      <c r="A383" s="286" t="s">
        <v>153</v>
      </c>
      <c r="B383" s="286"/>
      <c r="C383" s="299">
        <v>42044</v>
      </c>
      <c r="D383" s="297"/>
      <c r="E383" s="286"/>
      <c r="F383" s="560" t="s">
        <v>153</v>
      </c>
      <c r="G383" s="408"/>
      <c r="H383" s="408"/>
      <c r="I383" s="562">
        <v>42075</v>
      </c>
      <c r="J383" s="414"/>
      <c r="K383" s="296"/>
      <c r="L383" s="29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1.25" customHeight="1" x14ac:dyDescent="0.2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1.25" customHeight="1" x14ac:dyDescent="0.2">
      <c r="A385" s="286" t="s">
        <v>155</v>
      </c>
      <c r="B385" s="286" t="s">
        <v>1329</v>
      </c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563" t="s">
        <v>0</v>
      </c>
      <c r="B388" s="406"/>
      <c r="C388" s="441" t="s">
        <v>1318</v>
      </c>
      <c r="D388" s="405"/>
      <c r="E388" s="405"/>
      <c r="F388" s="405"/>
      <c r="G388" s="405"/>
      <c r="H388" s="405"/>
      <c r="I388" s="405"/>
      <c r="J388" s="405"/>
      <c r="K388" s="405"/>
      <c r="L388" s="406"/>
      <c r="M388" s="416" t="s">
        <v>2</v>
      </c>
      <c r="N388" s="414"/>
      <c r="O388" s="414"/>
      <c r="P388" s="415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1.25" customHeight="1" x14ac:dyDescent="0.2">
      <c r="A389" s="407"/>
      <c r="B389" s="409"/>
      <c r="C389" s="407"/>
      <c r="D389" s="408"/>
      <c r="E389" s="408"/>
      <c r="F389" s="408"/>
      <c r="G389" s="408"/>
      <c r="H389" s="408"/>
      <c r="I389" s="408"/>
      <c r="J389" s="408"/>
      <c r="K389" s="408"/>
      <c r="L389" s="409"/>
      <c r="M389" s="416" t="s">
        <v>3</v>
      </c>
      <c r="N389" s="414"/>
      <c r="O389" s="414"/>
      <c r="P389" s="415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23.25" customHeight="1" x14ac:dyDescent="0.2">
      <c r="A390" s="410"/>
      <c r="B390" s="412"/>
      <c r="C390" s="410"/>
      <c r="D390" s="411"/>
      <c r="E390" s="411"/>
      <c r="F390" s="411"/>
      <c r="G390" s="411"/>
      <c r="H390" s="411"/>
      <c r="I390" s="411"/>
      <c r="J390" s="411"/>
      <c r="K390" s="411"/>
      <c r="L390" s="412"/>
      <c r="M390" s="416" t="s">
        <v>4</v>
      </c>
      <c r="N390" s="414"/>
      <c r="O390" s="414"/>
      <c r="P390" s="415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1.25" customHeight="1" x14ac:dyDescent="0.2">
      <c r="A391" s="416" t="s">
        <v>1319</v>
      </c>
      <c r="B391" s="414"/>
      <c r="C391" s="414"/>
      <c r="D391" s="414"/>
      <c r="E391" s="414"/>
      <c r="F391" s="414"/>
      <c r="G391" s="414"/>
      <c r="H391" s="414"/>
      <c r="I391" s="414"/>
      <c r="J391" s="414"/>
      <c r="K391" s="414"/>
      <c r="L391" s="415"/>
      <c r="M391" s="556" t="s">
        <v>6</v>
      </c>
      <c r="N391" s="414"/>
      <c r="O391" s="414"/>
      <c r="P391" s="415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1.25" customHeight="1" x14ac:dyDescent="0.2">
      <c r="A392" s="416" t="s">
        <v>1320</v>
      </c>
      <c r="B392" s="414"/>
      <c r="C392" s="414"/>
      <c r="D392" s="414"/>
      <c r="E392" s="414"/>
      <c r="F392" s="414"/>
      <c r="G392" s="414"/>
      <c r="H392" s="414"/>
      <c r="I392" s="414"/>
      <c r="J392" s="414"/>
      <c r="K392" s="414"/>
      <c r="L392" s="415"/>
      <c r="M392" s="287" t="s">
        <v>8</v>
      </c>
      <c r="N392" s="287" t="s">
        <v>9</v>
      </c>
      <c r="O392" s="287" t="s">
        <v>10</v>
      </c>
      <c r="P392" s="287" t="s">
        <v>11</v>
      </c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1.25" customHeight="1" x14ac:dyDescent="0.2">
      <c r="A393" s="558" t="s">
        <v>12</v>
      </c>
      <c r="B393" s="559" t="s">
        <v>13</v>
      </c>
      <c r="C393" s="559" t="s">
        <v>14</v>
      </c>
      <c r="D393" s="557" t="s">
        <v>15</v>
      </c>
      <c r="E393" s="415"/>
      <c r="F393" s="557" t="s">
        <v>16</v>
      </c>
      <c r="G393" s="414"/>
      <c r="H393" s="414"/>
      <c r="I393" s="415"/>
      <c r="J393" s="558" t="s">
        <v>17</v>
      </c>
      <c r="K393" s="559" t="s">
        <v>18</v>
      </c>
      <c r="L393" s="558" t="s">
        <v>19</v>
      </c>
      <c r="M393" s="441" t="s">
        <v>20</v>
      </c>
      <c r="N393" s="405"/>
      <c r="O393" s="405"/>
      <c r="P393" s="40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1.25" customHeight="1" x14ac:dyDescent="0.2">
      <c r="A394" s="420"/>
      <c r="B394" s="420"/>
      <c r="C394" s="420"/>
      <c r="D394" s="288" t="s">
        <v>21</v>
      </c>
      <c r="E394" s="288" t="s">
        <v>22</v>
      </c>
      <c r="F394" s="288" t="s">
        <v>23</v>
      </c>
      <c r="G394" s="288" t="s">
        <v>24</v>
      </c>
      <c r="H394" s="288" t="s">
        <v>25</v>
      </c>
      <c r="I394" s="288" t="s">
        <v>26</v>
      </c>
      <c r="J394" s="420"/>
      <c r="K394" s="420"/>
      <c r="L394" s="420"/>
      <c r="M394" s="410"/>
      <c r="N394" s="411"/>
      <c r="O394" s="411"/>
      <c r="P394" s="412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1.25" customHeight="1" x14ac:dyDescent="0.2">
      <c r="A395" s="300">
        <v>1</v>
      </c>
      <c r="B395" s="289" t="s">
        <v>1330</v>
      </c>
      <c r="C395" s="290" t="s">
        <v>966</v>
      </c>
      <c r="D395" s="291"/>
      <c r="E395" s="291"/>
      <c r="F395" s="292"/>
      <c r="G395" s="292"/>
      <c r="H395" s="292"/>
      <c r="I395" s="292"/>
      <c r="J395" s="292">
        <v>185</v>
      </c>
      <c r="K395" s="289"/>
      <c r="L395" s="290"/>
      <c r="M395" s="561" t="s">
        <v>1321</v>
      </c>
      <c r="N395" s="405"/>
      <c r="O395" s="405"/>
      <c r="P395" s="40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1.25" customHeight="1" x14ac:dyDescent="0.2">
      <c r="A396" s="292"/>
      <c r="B396" s="289" t="s">
        <v>965</v>
      </c>
      <c r="C396" s="136" t="s">
        <v>1331</v>
      </c>
      <c r="D396" s="291"/>
      <c r="E396" s="291"/>
      <c r="F396" s="292"/>
      <c r="G396" s="292"/>
      <c r="H396" s="292"/>
      <c r="I396" s="292"/>
      <c r="J396" s="292"/>
      <c r="K396" s="289"/>
      <c r="L396" s="290"/>
      <c r="M396" s="407"/>
      <c r="N396" s="408"/>
      <c r="O396" s="408"/>
      <c r="P396" s="409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1.25" customHeight="1" x14ac:dyDescent="0.2">
      <c r="A397" s="292"/>
      <c r="B397" s="292"/>
      <c r="C397" s="136" t="s">
        <v>1332</v>
      </c>
      <c r="D397" s="291"/>
      <c r="E397" s="291"/>
      <c r="F397" s="292"/>
      <c r="G397" s="292"/>
      <c r="H397" s="292"/>
      <c r="I397" s="292"/>
      <c r="J397" s="292"/>
      <c r="K397" s="289"/>
      <c r="L397" s="290"/>
      <c r="M397" s="407"/>
      <c r="N397" s="408"/>
      <c r="O397" s="408"/>
      <c r="P397" s="409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1.25" customHeight="1" x14ac:dyDescent="0.2">
      <c r="A398" s="290"/>
      <c r="B398" s="290"/>
      <c r="C398" s="292" t="s">
        <v>1333</v>
      </c>
      <c r="D398" s="295"/>
      <c r="E398" s="295"/>
      <c r="F398" s="290"/>
      <c r="G398" s="290"/>
      <c r="H398" s="290"/>
      <c r="I398" s="290"/>
      <c r="J398" s="290"/>
      <c r="K398" s="294"/>
      <c r="L398" s="290"/>
      <c r="M398" s="407"/>
      <c r="N398" s="408"/>
      <c r="O398" s="408"/>
      <c r="P398" s="409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1.25" customHeight="1" x14ac:dyDescent="0.2">
      <c r="A399" s="290"/>
      <c r="B399" s="290"/>
      <c r="C399" s="292" t="s">
        <v>1334</v>
      </c>
      <c r="D399" s="295"/>
      <c r="E399" s="295"/>
      <c r="F399" s="290"/>
      <c r="G399" s="290"/>
      <c r="H399" s="290"/>
      <c r="I399" s="290"/>
      <c r="J399" s="290"/>
      <c r="K399" s="294"/>
      <c r="L399" s="290"/>
      <c r="M399" s="407"/>
      <c r="N399" s="408"/>
      <c r="O399" s="408"/>
      <c r="P399" s="409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1.25" customHeight="1" x14ac:dyDescent="0.2">
      <c r="A400" s="290"/>
      <c r="B400" s="290"/>
      <c r="C400" s="206" t="s">
        <v>1335</v>
      </c>
      <c r="D400" s="281">
        <v>40925</v>
      </c>
      <c r="E400" s="281">
        <v>41047</v>
      </c>
      <c r="F400" s="290"/>
      <c r="G400" s="290"/>
      <c r="H400" s="290"/>
      <c r="I400" s="290"/>
      <c r="J400" s="290"/>
      <c r="K400" s="294"/>
      <c r="L400" s="290"/>
      <c r="M400" s="407"/>
      <c r="N400" s="408"/>
      <c r="O400" s="408"/>
      <c r="P400" s="409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1.25" customHeight="1" x14ac:dyDescent="0.2">
      <c r="A401" s="290"/>
      <c r="B401" s="290"/>
      <c r="C401" s="206" t="s">
        <v>1336</v>
      </c>
      <c r="D401" s="295"/>
      <c r="E401" s="295"/>
      <c r="F401" s="290"/>
      <c r="G401" s="290"/>
      <c r="H401" s="290"/>
      <c r="I401" s="290"/>
      <c r="J401" s="290"/>
      <c r="K401" s="294"/>
      <c r="L401" s="290"/>
      <c r="M401" s="407"/>
      <c r="N401" s="408"/>
      <c r="O401" s="408"/>
      <c r="P401" s="409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1.25" customHeight="1" x14ac:dyDescent="0.2">
      <c r="A402" s="290"/>
      <c r="B402" s="290"/>
      <c r="C402" s="206" t="s">
        <v>1337</v>
      </c>
      <c r="D402" s="295"/>
      <c r="E402" s="295"/>
      <c r="F402" s="290"/>
      <c r="G402" s="290"/>
      <c r="H402" s="290"/>
      <c r="I402" s="290"/>
      <c r="J402" s="290"/>
      <c r="K402" s="294"/>
      <c r="L402" s="290"/>
      <c r="M402" s="407"/>
      <c r="N402" s="408"/>
      <c r="O402" s="408"/>
      <c r="P402" s="409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1.25" customHeight="1" x14ac:dyDescent="0.2">
      <c r="A403" s="290"/>
      <c r="B403" s="290"/>
      <c r="C403" s="292" t="s">
        <v>1338</v>
      </c>
      <c r="D403" s="295"/>
      <c r="E403" s="295"/>
      <c r="F403" s="290"/>
      <c r="G403" s="290"/>
      <c r="H403" s="290"/>
      <c r="I403" s="290"/>
      <c r="J403" s="290"/>
      <c r="K403" s="294"/>
      <c r="L403" s="290"/>
      <c r="M403" s="407"/>
      <c r="N403" s="408"/>
      <c r="O403" s="408"/>
      <c r="P403" s="409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1.25" customHeight="1" x14ac:dyDescent="0.2">
      <c r="A404" s="290"/>
      <c r="B404" s="290"/>
      <c r="C404" s="292" t="s">
        <v>1339</v>
      </c>
      <c r="D404" s="295"/>
      <c r="E404" s="295"/>
      <c r="F404" s="290"/>
      <c r="G404" s="290"/>
      <c r="H404" s="290"/>
      <c r="I404" s="290"/>
      <c r="J404" s="290"/>
      <c r="K404" s="294"/>
      <c r="L404" s="290"/>
      <c r="M404" s="407"/>
      <c r="N404" s="408"/>
      <c r="O404" s="408"/>
      <c r="P404" s="409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1.25" customHeight="1" x14ac:dyDescent="0.2">
      <c r="A405" s="290"/>
      <c r="B405" s="290"/>
      <c r="C405" s="292" t="s">
        <v>1340</v>
      </c>
      <c r="D405" s="295"/>
      <c r="E405" s="295"/>
      <c r="F405" s="290"/>
      <c r="G405" s="290"/>
      <c r="H405" s="290"/>
      <c r="I405" s="290"/>
      <c r="J405" s="290"/>
      <c r="K405" s="294"/>
      <c r="L405" s="290"/>
      <c r="M405" s="407"/>
      <c r="N405" s="408"/>
      <c r="O405" s="408"/>
      <c r="P405" s="409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1.25" customHeight="1" x14ac:dyDescent="0.2">
      <c r="A406" s="290"/>
      <c r="B406" s="290"/>
      <c r="C406" s="292" t="s">
        <v>1341</v>
      </c>
      <c r="D406" s="295"/>
      <c r="E406" s="295"/>
      <c r="F406" s="290"/>
      <c r="G406" s="290"/>
      <c r="H406" s="290"/>
      <c r="I406" s="290"/>
      <c r="J406" s="290"/>
      <c r="K406" s="294"/>
      <c r="L406" s="290"/>
      <c r="M406" s="407"/>
      <c r="N406" s="408"/>
      <c r="O406" s="408"/>
      <c r="P406" s="409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1.25" customHeight="1" x14ac:dyDescent="0.2">
      <c r="A407" s="290"/>
      <c r="B407" s="290"/>
      <c r="C407" s="292" t="s">
        <v>1342</v>
      </c>
      <c r="D407" s="295"/>
      <c r="E407" s="295"/>
      <c r="F407" s="290"/>
      <c r="G407" s="290"/>
      <c r="H407" s="290"/>
      <c r="I407" s="290"/>
      <c r="J407" s="290"/>
      <c r="K407" s="294"/>
      <c r="L407" s="290"/>
      <c r="M407" s="410"/>
      <c r="N407" s="411"/>
      <c r="O407" s="411"/>
      <c r="P407" s="412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1.25" customHeight="1" x14ac:dyDescent="0.2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1.25" customHeight="1" x14ac:dyDescent="0.2">
      <c r="A409" s="286" t="s">
        <v>145</v>
      </c>
      <c r="B409" s="286"/>
      <c r="C409" s="296" t="s">
        <v>1327</v>
      </c>
      <c r="D409" s="297"/>
      <c r="E409" s="286"/>
      <c r="F409" s="560" t="s">
        <v>147</v>
      </c>
      <c r="G409" s="408"/>
      <c r="H409" s="408"/>
      <c r="I409" s="296" t="s">
        <v>160</v>
      </c>
      <c r="J409" s="296"/>
      <c r="K409" s="296"/>
      <c r="L409" s="29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1.25" customHeight="1" x14ac:dyDescent="0.2">
      <c r="A410" s="286" t="s">
        <v>540</v>
      </c>
      <c r="B410" s="286"/>
      <c r="C410" s="269" t="s">
        <v>1328</v>
      </c>
      <c r="D410" s="298"/>
      <c r="E410" s="286"/>
      <c r="F410" s="560" t="s">
        <v>540</v>
      </c>
      <c r="G410" s="408"/>
      <c r="H410" s="408"/>
      <c r="I410" s="296" t="s">
        <v>1128</v>
      </c>
      <c r="J410" s="296"/>
      <c r="K410" s="296"/>
      <c r="L410" s="29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1.25" customHeight="1" x14ac:dyDescent="0.2">
      <c r="A411" s="286"/>
      <c r="B411" s="286"/>
      <c r="C411" s="59"/>
      <c r="D411" s="286"/>
      <c r="E411" s="286"/>
      <c r="F411" s="286"/>
      <c r="G411" s="286"/>
      <c r="H411" s="286"/>
      <c r="I411" s="59"/>
      <c r="J411" s="59"/>
      <c r="K411" s="59"/>
      <c r="L411" s="59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1.25" customHeight="1" x14ac:dyDescent="0.2">
      <c r="A412" s="286" t="s">
        <v>149</v>
      </c>
      <c r="B412" s="286"/>
      <c r="C412" s="296"/>
      <c r="D412" s="297"/>
      <c r="E412" s="286"/>
      <c r="F412" s="560" t="s">
        <v>149</v>
      </c>
      <c r="G412" s="408"/>
      <c r="H412" s="408"/>
      <c r="I412" s="296"/>
      <c r="J412" s="296"/>
      <c r="K412" s="296"/>
      <c r="L412" s="29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1.25" customHeight="1" x14ac:dyDescent="0.2">
      <c r="A413" s="286" t="s">
        <v>153</v>
      </c>
      <c r="B413" s="286"/>
      <c r="C413" s="299">
        <v>42044</v>
      </c>
      <c r="D413" s="297"/>
      <c r="E413" s="286"/>
      <c r="F413" s="560" t="s">
        <v>153</v>
      </c>
      <c r="G413" s="408"/>
      <c r="H413" s="408"/>
      <c r="I413" s="562">
        <v>42075</v>
      </c>
      <c r="J413" s="414"/>
      <c r="K413" s="296"/>
      <c r="L413" s="29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1.25" customHeight="1" x14ac:dyDescent="0.2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1.25" customHeight="1" x14ac:dyDescent="0.2">
      <c r="A415" s="286" t="s">
        <v>155</v>
      </c>
      <c r="B415" s="286" t="s">
        <v>1329</v>
      </c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309">
    <mergeCell ref="L393:L394"/>
    <mergeCell ref="M393:P394"/>
    <mergeCell ref="M395:P407"/>
    <mergeCell ref="F409:H409"/>
    <mergeCell ref="F410:H410"/>
    <mergeCell ref="F412:H412"/>
    <mergeCell ref="F413:H413"/>
    <mergeCell ref="I413:J413"/>
    <mergeCell ref="A393:A394"/>
    <mergeCell ref="B393:B394"/>
    <mergeCell ref="C393:C394"/>
    <mergeCell ref="D393:E393"/>
    <mergeCell ref="F393:I393"/>
    <mergeCell ref="J393:J394"/>
    <mergeCell ref="K393:K394"/>
    <mergeCell ref="A391:L391"/>
    <mergeCell ref="M391:P391"/>
    <mergeCell ref="A392:L392"/>
    <mergeCell ref="L359:L360"/>
    <mergeCell ref="M359:P360"/>
    <mergeCell ref="M361:P377"/>
    <mergeCell ref="F379:H379"/>
    <mergeCell ref="F380:H380"/>
    <mergeCell ref="F382:H382"/>
    <mergeCell ref="I383:J383"/>
    <mergeCell ref="A359:A360"/>
    <mergeCell ref="B359:B360"/>
    <mergeCell ref="C359:C360"/>
    <mergeCell ref="A388:B390"/>
    <mergeCell ref="A358:L358"/>
    <mergeCell ref="D359:E359"/>
    <mergeCell ref="F359:I359"/>
    <mergeCell ref="J359:J360"/>
    <mergeCell ref="K359:K360"/>
    <mergeCell ref="F383:H383"/>
    <mergeCell ref="C388:L390"/>
    <mergeCell ref="M388:P388"/>
    <mergeCell ref="M389:P389"/>
    <mergeCell ref="M390:P390"/>
    <mergeCell ref="I348:L348"/>
    <mergeCell ref="F347:H347"/>
    <mergeCell ref="F348:H348"/>
    <mergeCell ref="F349:H349"/>
    <mergeCell ref="I349:L349"/>
    <mergeCell ref="M354:P354"/>
    <mergeCell ref="M355:P355"/>
    <mergeCell ref="M356:P356"/>
    <mergeCell ref="M357:P357"/>
    <mergeCell ref="C354:L356"/>
    <mergeCell ref="A357:L357"/>
    <mergeCell ref="A348:B348"/>
    <mergeCell ref="A349:B349"/>
    <mergeCell ref="A354:B356"/>
    <mergeCell ref="A208:C208"/>
    <mergeCell ref="D208:L208"/>
    <mergeCell ref="D209:L209"/>
    <mergeCell ref="M284:P303"/>
    <mergeCell ref="M304:P344"/>
    <mergeCell ref="A346:B346"/>
    <mergeCell ref="F346:H346"/>
    <mergeCell ref="I346:L346"/>
    <mergeCell ref="A347:B347"/>
    <mergeCell ref="N174:Q174"/>
    <mergeCell ref="N175:Q175"/>
    <mergeCell ref="C176:M177"/>
    <mergeCell ref="N176:Q176"/>
    <mergeCell ref="N177:Q177"/>
    <mergeCell ref="D178:Q178"/>
    <mergeCell ref="C202:L202"/>
    <mergeCell ref="M202:P202"/>
    <mergeCell ref="C203:L203"/>
    <mergeCell ref="M203:P203"/>
    <mergeCell ref="M171:M172"/>
    <mergeCell ref="N171:Q172"/>
    <mergeCell ref="N173:Q173"/>
    <mergeCell ref="D168:Q168"/>
    <mergeCell ref="D169:Q169"/>
    <mergeCell ref="D170:Q170"/>
    <mergeCell ref="D171:E171"/>
    <mergeCell ref="F171:J171"/>
    <mergeCell ref="K171:K172"/>
    <mergeCell ref="L171:L172"/>
    <mergeCell ref="N166:Q166"/>
    <mergeCell ref="N167:Q167"/>
    <mergeCell ref="A160:B160"/>
    <mergeCell ref="F160:H160"/>
    <mergeCell ref="I160:L160"/>
    <mergeCell ref="C164:M165"/>
    <mergeCell ref="N164:Q164"/>
    <mergeCell ref="N165:Q165"/>
    <mergeCell ref="C166:M167"/>
    <mergeCell ref="M139:P139"/>
    <mergeCell ref="M141:P142"/>
    <mergeCell ref="M143:P149"/>
    <mergeCell ref="M150:P155"/>
    <mergeCell ref="F159:H159"/>
    <mergeCell ref="I159:L159"/>
    <mergeCell ref="C136:L138"/>
    <mergeCell ref="A139:L139"/>
    <mergeCell ref="A140:L140"/>
    <mergeCell ref="F141:I141"/>
    <mergeCell ref="J141:J142"/>
    <mergeCell ref="K141:K142"/>
    <mergeCell ref="L141:L142"/>
    <mergeCell ref="D141:E141"/>
    <mergeCell ref="A157:B157"/>
    <mergeCell ref="F157:H157"/>
    <mergeCell ref="I157:L157"/>
    <mergeCell ref="A158:B158"/>
    <mergeCell ref="F158:H158"/>
    <mergeCell ref="A159:B159"/>
    <mergeCell ref="M42:P42"/>
    <mergeCell ref="M43:P43"/>
    <mergeCell ref="M44:P44"/>
    <mergeCell ref="A45:L45"/>
    <mergeCell ref="M45:P45"/>
    <mergeCell ref="M49:P125"/>
    <mergeCell ref="M136:P136"/>
    <mergeCell ref="M137:P137"/>
    <mergeCell ref="M138:P138"/>
    <mergeCell ref="M19:P19"/>
    <mergeCell ref="M21:P21"/>
    <mergeCell ref="M22:P22"/>
    <mergeCell ref="M23:P23"/>
    <mergeCell ref="M24:P24"/>
    <mergeCell ref="C21:L23"/>
    <mergeCell ref="A24:L24"/>
    <mergeCell ref="A25:L25"/>
    <mergeCell ref="A26:A27"/>
    <mergeCell ref="B26:B27"/>
    <mergeCell ref="C26:C27"/>
    <mergeCell ref="D26:E26"/>
    <mergeCell ref="F26:I26"/>
    <mergeCell ref="J26:J27"/>
    <mergeCell ref="M26:P27"/>
    <mergeCell ref="M29:P34"/>
    <mergeCell ref="I127:L127"/>
    <mergeCell ref="I129:L129"/>
    <mergeCell ref="I130:L130"/>
    <mergeCell ref="F37:H37"/>
    <mergeCell ref="F38:H38"/>
    <mergeCell ref="F39:H39"/>
    <mergeCell ref="F127:H127"/>
    <mergeCell ref="F128:H128"/>
    <mergeCell ref="F129:H129"/>
    <mergeCell ref="F130:H130"/>
    <mergeCell ref="F36:H36"/>
    <mergeCell ref="I36:L36"/>
    <mergeCell ref="I38:L38"/>
    <mergeCell ref="A46:L46"/>
    <mergeCell ref="D47:E47"/>
    <mergeCell ref="F47:I47"/>
    <mergeCell ref="J47:J48"/>
    <mergeCell ref="K47:K48"/>
    <mergeCell ref="L47:L48"/>
    <mergeCell ref="M47:P48"/>
    <mergeCell ref="I39:L39"/>
    <mergeCell ref="C42:L44"/>
    <mergeCell ref="A174:B177"/>
    <mergeCell ref="A178:C178"/>
    <mergeCell ref="A179:C179"/>
    <mergeCell ref="A180:B180"/>
    <mergeCell ref="A181:A182"/>
    <mergeCell ref="B181:B182"/>
    <mergeCell ref="C181:C182"/>
    <mergeCell ref="A210:A211"/>
    <mergeCell ref="B210:B211"/>
    <mergeCell ref="C210:C211"/>
    <mergeCell ref="A197:B197"/>
    <mergeCell ref="A198:B198"/>
    <mergeCell ref="A199:B199"/>
    <mergeCell ref="A200:B200"/>
    <mergeCell ref="A202:B205"/>
    <mergeCell ref="A207:C207"/>
    <mergeCell ref="A209:C209"/>
    <mergeCell ref="C174:M175"/>
    <mergeCell ref="C204:L205"/>
    <mergeCell ref="M204:P204"/>
    <mergeCell ref="M205:P205"/>
    <mergeCell ref="A206:P206"/>
    <mergeCell ref="D207:L207"/>
    <mergeCell ref="M207:O207"/>
    <mergeCell ref="A136:B138"/>
    <mergeCell ref="A141:A142"/>
    <mergeCell ref="B141:B142"/>
    <mergeCell ref="C141:C142"/>
    <mergeCell ref="A164:B167"/>
    <mergeCell ref="A168:C168"/>
    <mergeCell ref="A169:C169"/>
    <mergeCell ref="A170:B170"/>
    <mergeCell ref="A171:A172"/>
    <mergeCell ref="B171:B172"/>
    <mergeCell ref="C171:C172"/>
    <mergeCell ref="A39:B39"/>
    <mergeCell ref="A42:B44"/>
    <mergeCell ref="A47:A48"/>
    <mergeCell ref="B47:B48"/>
    <mergeCell ref="C47:C48"/>
    <mergeCell ref="A127:B127"/>
    <mergeCell ref="A128:B128"/>
    <mergeCell ref="A129:B129"/>
    <mergeCell ref="A130:B130"/>
    <mergeCell ref="A21:B23"/>
    <mergeCell ref="A16:B16"/>
    <mergeCell ref="C16:E16"/>
    <mergeCell ref="F16:H16"/>
    <mergeCell ref="I16:L16"/>
    <mergeCell ref="A17:B17"/>
    <mergeCell ref="F17:H17"/>
    <mergeCell ref="I17:L17"/>
    <mergeCell ref="A38:B38"/>
    <mergeCell ref="K26:K27"/>
    <mergeCell ref="L26:L27"/>
    <mergeCell ref="C17:E17"/>
    <mergeCell ref="D19:E19"/>
    <mergeCell ref="F19:I19"/>
    <mergeCell ref="A36:B36"/>
    <mergeCell ref="A37:B37"/>
    <mergeCell ref="P6:P7"/>
    <mergeCell ref="D7:L7"/>
    <mergeCell ref="C14:E14"/>
    <mergeCell ref="F14:H14"/>
    <mergeCell ref="I14:L14"/>
    <mergeCell ref="A15:B15"/>
    <mergeCell ref="C15:E15"/>
    <mergeCell ref="F15:H15"/>
    <mergeCell ref="I15:L15"/>
    <mergeCell ref="A7:C7"/>
    <mergeCell ref="A8:C8"/>
    <mergeCell ref="A9:A10"/>
    <mergeCell ref="B9:B10"/>
    <mergeCell ref="C9:C10"/>
    <mergeCell ref="D9:E9"/>
    <mergeCell ref="A14:B14"/>
    <mergeCell ref="M227:P227"/>
    <mergeCell ref="M228:P242"/>
    <mergeCell ref="M245:P263"/>
    <mergeCell ref="M264:P283"/>
    <mergeCell ref="A1:B4"/>
    <mergeCell ref="C1:L1"/>
    <mergeCell ref="M1:P1"/>
    <mergeCell ref="C2:L2"/>
    <mergeCell ref="M2:P2"/>
    <mergeCell ref="C3:L4"/>
    <mergeCell ref="M3:P3"/>
    <mergeCell ref="D8:L8"/>
    <mergeCell ref="F9:I9"/>
    <mergeCell ref="J9:J10"/>
    <mergeCell ref="K9:K10"/>
    <mergeCell ref="L9:L10"/>
    <mergeCell ref="M9:P10"/>
    <mergeCell ref="M11:P11"/>
    <mergeCell ref="M12:P12"/>
    <mergeCell ref="M4:P4"/>
    <mergeCell ref="A5:P5"/>
    <mergeCell ref="A6:C6"/>
    <mergeCell ref="D6:L6"/>
    <mergeCell ref="M6:O6"/>
    <mergeCell ref="D210:E210"/>
    <mergeCell ref="F210:I210"/>
    <mergeCell ref="J210:J211"/>
    <mergeCell ref="K210:K211"/>
    <mergeCell ref="L210:L211"/>
    <mergeCell ref="M210:P211"/>
    <mergeCell ref="N192:Q192"/>
    <mergeCell ref="N193:Q193"/>
    <mergeCell ref="M212:P226"/>
    <mergeCell ref="P207:P208"/>
    <mergeCell ref="R183:R196"/>
    <mergeCell ref="N184:Q184"/>
    <mergeCell ref="N185:Q185"/>
    <mergeCell ref="N186:Q186"/>
    <mergeCell ref="N187:Q187"/>
    <mergeCell ref="N196:Q196"/>
    <mergeCell ref="N194:Q194"/>
    <mergeCell ref="N195:Q195"/>
    <mergeCell ref="C197:D197"/>
    <mergeCell ref="E197:F197"/>
    <mergeCell ref="G197:J197"/>
    <mergeCell ref="K197:L197"/>
    <mergeCell ref="M197:Q197"/>
    <mergeCell ref="C200:D200"/>
    <mergeCell ref="E200:F200"/>
    <mergeCell ref="G200:J200"/>
    <mergeCell ref="K200:L200"/>
    <mergeCell ref="M200:Q200"/>
    <mergeCell ref="D179:Q179"/>
    <mergeCell ref="D180:Q180"/>
    <mergeCell ref="D181:E181"/>
    <mergeCell ref="F181:J181"/>
    <mergeCell ref="K181:K182"/>
    <mergeCell ref="L181:L182"/>
    <mergeCell ref="M181:M182"/>
    <mergeCell ref="N188:Q188"/>
    <mergeCell ref="N189:Q189"/>
    <mergeCell ref="N190:Q190"/>
    <mergeCell ref="N191:Q191"/>
    <mergeCell ref="N181:Q182"/>
    <mergeCell ref="N183:Q183"/>
    <mergeCell ref="C198:D198"/>
    <mergeCell ref="E198:F198"/>
    <mergeCell ref="G198:J198"/>
    <mergeCell ref="K198:L198"/>
    <mergeCell ref="M198:Q198"/>
    <mergeCell ref="C199:D199"/>
    <mergeCell ref="E199:F199"/>
    <mergeCell ref="M199:Q199"/>
    <mergeCell ref="G199:J199"/>
    <mergeCell ref="K199:L19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4B083"/>
  </sheetPr>
  <dimension ref="A1:AB1638"/>
  <sheetViews>
    <sheetView workbookViewId="0"/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45.140625" customWidth="1"/>
    <col min="4" max="4" width="15.285156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8" width="11.42578125" customWidth="1"/>
  </cols>
  <sheetData>
    <row r="1" spans="1:28" ht="11.25" customHeight="1" x14ac:dyDescent="0.2">
      <c r="A1" s="11"/>
      <c r="B1" s="11"/>
      <c r="C1" s="11"/>
      <c r="D1" s="236"/>
      <c r="E1" s="224"/>
      <c r="F1" s="11"/>
      <c r="G1" s="11"/>
      <c r="H1" s="11"/>
      <c r="I1" s="11"/>
      <c r="J1" s="11"/>
      <c r="K1" s="11"/>
      <c r="L1" s="11"/>
      <c r="M1" s="543"/>
      <c r="N1" s="408"/>
      <c r="O1" s="408"/>
      <c r="P1" s="408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11.25" customHeight="1" x14ac:dyDescent="0.2">
      <c r="A2" s="454"/>
      <c r="B2" s="406"/>
      <c r="C2" s="439" t="s">
        <v>117</v>
      </c>
      <c r="D2" s="414"/>
      <c r="E2" s="414"/>
      <c r="F2" s="414"/>
      <c r="G2" s="414"/>
      <c r="H2" s="414"/>
      <c r="I2" s="414"/>
      <c r="J2" s="414"/>
      <c r="K2" s="414"/>
      <c r="L2" s="415"/>
      <c r="M2" s="440" t="s">
        <v>118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28" ht="11.25" customHeight="1" x14ac:dyDescent="0.2">
      <c r="A3" s="407"/>
      <c r="B3" s="409"/>
      <c r="C3" s="439" t="s">
        <v>119</v>
      </c>
      <c r="D3" s="414"/>
      <c r="E3" s="414"/>
      <c r="F3" s="414"/>
      <c r="G3" s="414"/>
      <c r="H3" s="414"/>
      <c r="I3" s="414"/>
      <c r="J3" s="414"/>
      <c r="K3" s="414"/>
      <c r="L3" s="415"/>
      <c r="M3" s="440" t="s">
        <v>120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pans="1:28" ht="11.25" customHeight="1" x14ac:dyDescent="0.2">
      <c r="A4" s="407"/>
      <c r="B4" s="409"/>
      <c r="C4" s="441" t="s">
        <v>121</v>
      </c>
      <c r="D4" s="405"/>
      <c r="E4" s="405"/>
      <c r="F4" s="405"/>
      <c r="G4" s="405"/>
      <c r="H4" s="405"/>
      <c r="I4" s="405"/>
      <c r="J4" s="405"/>
      <c r="K4" s="405"/>
      <c r="L4" s="406"/>
      <c r="M4" s="442" t="s">
        <v>3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 ht="11.25" customHeight="1" x14ac:dyDescent="0.2">
      <c r="A5" s="410"/>
      <c r="B5" s="412"/>
      <c r="C5" s="410"/>
      <c r="D5" s="411"/>
      <c r="E5" s="411"/>
      <c r="F5" s="411"/>
      <c r="G5" s="411"/>
      <c r="H5" s="411"/>
      <c r="I5" s="411"/>
      <c r="J5" s="411"/>
      <c r="K5" s="411"/>
      <c r="L5" s="412"/>
      <c r="M5" s="442" t="s">
        <v>122</v>
      </c>
      <c r="N5" s="414"/>
      <c r="O5" s="414"/>
      <c r="P5" s="415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 ht="11.25" customHeight="1" x14ac:dyDescent="0.2">
      <c r="A6" s="445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5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28" ht="11.25" customHeight="1" x14ac:dyDescent="0.2">
      <c r="A7" s="452" t="s">
        <v>123</v>
      </c>
      <c r="B7" s="414"/>
      <c r="C7" s="415"/>
      <c r="D7" s="452" t="s">
        <v>124</v>
      </c>
      <c r="E7" s="414"/>
      <c r="F7" s="414"/>
      <c r="G7" s="414"/>
      <c r="H7" s="414"/>
      <c r="I7" s="414"/>
      <c r="J7" s="414"/>
      <c r="K7" s="414"/>
      <c r="L7" s="415"/>
      <c r="M7" s="453" t="s">
        <v>6</v>
      </c>
      <c r="N7" s="414"/>
      <c r="O7" s="415"/>
      <c r="P7" s="447" t="s">
        <v>11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28" ht="11.25" customHeight="1" x14ac:dyDescent="0.2">
      <c r="A8" s="452" t="s">
        <v>125</v>
      </c>
      <c r="B8" s="414"/>
      <c r="C8" s="415"/>
      <c r="D8" s="452" t="s">
        <v>126</v>
      </c>
      <c r="E8" s="414"/>
      <c r="F8" s="414"/>
      <c r="G8" s="414"/>
      <c r="H8" s="414"/>
      <c r="I8" s="414"/>
      <c r="J8" s="414"/>
      <c r="K8" s="414"/>
      <c r="L8" s="415"/>
      <c r="M8" s="55" t="s">
        <v>8</v>
      </c>
      <c r="N8" s="55" t="s">
        <v>9</v>
      </c>
      <c r="O8" s="55" t="s">
        <v>10</v>
      </c>
      <c r="P8" s="420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 ht="11.25" customHeight="1" x14ac:dyDescent="0.2">
      <c r="A9" s="452" t="s">
        <v>127</v>
      </c>
      <c r="B9" s="414"/>
      <c r="C9" s="415"/>
      <c r="D9" s="452" t="s">
        <v>128</v>
      </c>
      <c r="E9" s="414"/>
      <c r="F9" s="414"/>
      <c r="G9" s="414"/>
      <c r="H9" s="414"/>
      <c r="I9" s="414"/>
      <c r="J9" s="414"/>
      <c r="K9" s="414"/>
      <c r="L9" s="415"/>
      <c r="M9" s="55">
        <v>13</v>
      </c>
      <c r="N9" s="55">
        <v>6</v>
      </c>
      <c r="O9" s="55">
        <v>2012</v>
      </c>
      <c r="P9" s="55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 ht="11.25" customHeight="1" x14ac:dyDescent="0.2">
      <c r="A10" s="446" t="s">
        <v>12</v>
      </c>
      <c r="B10" s="447" t="s">
        <v>13</v>
      </c>
      <c r="C10" s="447" t="s">
        <v>14</v>
      </c>
      <c r="D10" s="453" t="s">
        <v>15</v>
      </c>
      <c r="E10" s="415"/>
      <c r="F10" s="453" t="s">
        <v>129</v>
      </c>
      <c r="G10" s="414"/>
      <c r="H10" s="414"/>
      <c r="I10" s="415"/>
      <c r="J10" s="446" t="s">
        <v>130</v>
      </c>
      <c r="K10" s="447" t="s">
        <v>18</v>
      </c>
      <c r="L10" s="446" t="s">
        <v>19</v>
      </c>
      <c r="M10" s="448" t="s">
        <v>20</v>
      </c>
      <c r="N10" s="405"/>
      <c r="O10" s="405"/>
      <c r="P10" s="406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1.25" customHeight="1" x14ac:dyDescent="0.2">
      <c r="A11" s="420"/>
      <c r="B11" s="420"/>
      <c r="C11" s="420"/>
      <c r="D11" s="55" t="s">
        <v>21</v>
      </c>
      <c r="E11" s="55" t="s">
        <v>22</v>
      </c>
      <c r="F11" s="55" t="s">
        <v>131</v>
      </c>
      <c r="G11" s="55" t="s">
        <v>132</v>
      </c>
      <c r="H11" s="55" t="s">
        <v>133</v>
      </c>
      <c r="I11" s="55" t="s">
        <v>134</v>
      </c>
      <c r="J11" s="420"/>
      <c r="K11" s="420"/>
      <c r="L11" s="420"/>
      <c r="M11" s="449"/>
      <c r="N11" s="450"/>
      <c r="O11" s="450"/>
      <c r="P11" s="45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 ht="11.25" customHeight="1" x14ac:dyDescent="0.2">
      <c r="A12" s="7">
        <v>6</v>
      </c>
      <c r="B12" s="7" t="s">
        <v>48</v>
      </c>
      <c r="C12" s="56" t="s">
        <v>545</v>
      </c>
      <c r="D12" s="41">
        <v>41325</v>
      </c>
      <c r="E12" s="41">
        <v>41325</v>
      </c>
      <c r="F12" s="32"/>
      <c r="G12" s="7">
        <v>6</v>
      </c>
      <c r="H12" s="7"/>
      <c r="I12" s="7"/>
      <c r="J12" s="7">
        <v>102</v>
      </c>
      <c r="K12" s="7"/>
      <c r="L12" s="30"/>
      <c r="M12" s="418" t="s">
        <v>1343</v>
      </c>
      <c r="N12" s="414"/>
      <c r="O12" s="414"/>
      <c r="P12" s="415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 ht="11.25" customHeight="1" x14ac:dyDescent="0.2">
      <c r="A13" s="11"/>
      <c r="B13" s="11"/>
      <c r="C13" s="11"/>
      <c r="D13" s="44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 ht="11.25" customHeight="1" x14ac:dyDescent="0.2">
      <c r="A14" s="455" t="s">
        <v>145</v>
      </c>
      <c r="B14" s="415"/>
      <c r="C14" s="423" t="s">
        <v>146</v>
      </c>
      <c r="D14" s="414"/>
      <c r="E14" s="415"/>
      <c r="F14" s="455" t="s">
        <v>147</v>
      </c>
      <c r="G14" s="414"/>
      <c r="H14" s="415"/>
      <c r="I14" s="423" t="s">
        <v>160</v>
      </c>
      <c r="J14" s="414"/>
      <c r="K14" s="414"/>
      <c r="L14" s="415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 ht="11.25" customHeight="1" x14ac:dyDescent="0.2">
      <c r="A15" s="455" t="s">
        <v>149</v>
      </c>
      <c r="B15" s="415"/>
      <c r="C15" s="423" t="s">
        <v>146</v>
      </c>
      <c r="D15" s="414"/>
      <c r="E15" s="415"/>
      <c r="F15" s="455" t="s">
        <v>149</v>
      </c>
      <c r="G15" s="414"/>
      <c r="H15" s="415"/>
      <c r="I15" s="423"/>
      <c r="J15" s="414"/>
      <c r="K15" s="414"/>
      <c r="L15" s="415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 ht="11.25" customHeight="1" x14ac:dyDescent="0.2">
      <c r="A16" s="455" t="s">
        <v>150</v>
      </c>
      <c r="B16" s="415"/>
      <c r="C16" s="423" t="s">
        <v>151</v>
      </c>
      <c r="D16" s="414"/>
      <c r="E16" s="415"/>
      <c r="F16" s="455" t="s">
        <v>150</v>
      </c>
      <c r="G16" s="414"/>
      <c r="H16" s="415"/>
      <c r="I16" s="423" t="s">
        <v>152</v>
      </c>
      <c r="J16" s="414"/>
      <c r="K16" s="414"/>
      <c r="L16" s="415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1.25" customHeight="1" x14ac:dyDescent="0.2">
      <c r="A17" s="455" t="s">
        <v>153</v>
      </c>
      <c r="B17" s="415"/>
      <c r="C17" s="423" t="s">
        <v>161</v>
      </c>
      <c r="D17" s="414"/>
      <c r="E17" s="415"/>
      <c r="F17" s="455" t="s">
        <v>153</v>
      </c>
      <c r="G17" s="414"/>
      <c r="H17" s="415"/>
      <c r="I17" s="459">
        <v>41346</v>
      </c>
      <c r="J17" s="414"/>
      <c r="K17" s="414"/>
      <c r="L17" s="415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</row>
    <row r="18" spans="1:28" ht="11.25" customHeight="1" x14ac:dyDescent="0.2">
      <c r="A18" s="59" t="s">
        <v>155</v>
      </c>
      <c r="B18" s="11"/>
      <c r="C18" s="11"/>
      <c r="D18" s="4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 ht="11.25" customHeight="1" x14ac:dyDescent="0.2">
      <c r="A19" s="11"/>
      <c r="B19" s="11"/>
      <c r="C19" s="11"/>
      <c r="D19" s="4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 ht="17.25" customHeight="1" x14ac:dyDescent="0.2">
      <c r="A20" s="424" t="s">
        <v>0</v>
      </c>
      <c r="B20" s="406"/>
      <c r="C20" s="404" t="s">
        <v>1</v>
      </c>
      <c r="D20" s="405"/>
      <c r="E20" s="405"/>
      <c r="F20" s="405"/>
      <c r="G20" s="405"/>
      <c r="H20" s="405"/>
      <c r="I20" s="405"/>
      <c r="J20" s="405"/>
      <c r="K20" s="405"/>
      <c r="L20" s="406"/>
      <c r="M20" s="442" t="s">
        <v>2</v>
      </c>
      <c r="N20" s="414"/>
      <c r="O20" s="414"/>
      <c r="P20" s="415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 ht="13.5" customHeight="1" x14ac:dyDescent="0.2">
      <c r="A21" s="407"/>
      <c r="B21" s="409"/>
      <c r="C21" s="407"/>
      <c r="D21" s="408"/>
      <c r="E21" s="408"/>
      <c r="F21" s="408"/>
      <c r="G21" s="408"/>
      <c r="H21" s="408"/>
      <c r="I21" s="408"/>
      <c r="J21" s="408"/>
      <c r="K21" s="408"/>
      <c r="L21" s="409"/>
      <c r="M21" s="442" t="s">
        <v>3</v>
      </c>
      <c r="N21" s="414"/>
      <c r="O21" s="414"/>
      <c r="P21" s="415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1.25" customHeight="1" x14ac:dyDescent="0.2">
      <c r="A22" s="410"/>
      <c r="B22" s="412"/>
      <c r="C22" s="410"/>
      <c r="D22" s="411"/>
      <c r="E22" s="411"/>
      <c r="F22" s="411"/>
      <c r="G22" s="411"/>
      <c r="H22" s="411"/>
      <c r="I22" s="411"/>
      <c r="J22" s="411"/>
      <c r="K22" s="411"/>
      <c r="L22" s="412"/>
      <c r="M22" s="442" t="s">
        <v>546</v>
      </c>
      <c r="N22" s="414"/>
      <c r="O22" s="414"/>
      <c r="P22" s="415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</row>
    <row r="23" spans="1:28" ht="15" customHeight="1" x14ac:dyDescent="0.2">
      <c r="A23" s="413" t="s">
        <v>5</v>
      </c>
      <c r="B23" s="414"/>
      <c r="C23" s="414"/>
      <c r="D23" s="414"/>
      <c r="E23" s="414"/>
      <c r="F23" s="414"/>
      <c r="G23" s="414"/>
      <c r="H23" s="414"/>
      <c r="I23" s="414"/>
      <c r="J23" s="414"/>
      <c r="K23" s="414"/>
      <c r="L23" s="415"/>
      <c r="M23" s="499" t="s">
        <v>6</v>
      </c>
      <c r="N23" s="414"/>
      <c r="O23" s="414"/>
      <c r="P23" s="415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4.25" customHeight="1" x14ac:dyDescent="0.2">
      <c r="A24" s="413" t="s">
        <v>547</v>
      </c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5"/>
      <c r="M24" s="1" t="s">
        <v>8</v>
      </c>
      <c r="N24" s="1" t="s">
        <v>9</v>
      </c>
      <c r="O24" s="1" t="s">
        <v>10</v>
      </c>
      <c r="P24" s="1" t="s">
        <v>11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1.25" customHeight="1" x14ac:dyDescent="0.2">
      <c r="A25" s="429" t="s">
        <v>12</v>
      </c>
      <c r="B25" s="430" t="s">
        <v>13</v>
      </c>
      <c r="C25" s="430" t="s">
        <v>14</v>
      </c>
      <c r="D25" s="431" t="s">
        <v>15</v>
      </c>
      <c r="E25" s="415"/>
      <c r="F25" s="431" t="s">
        <v>16</v>
      </c>
      <c r="G25" s="414"/>
      <c r="H25" s="414"/>
      <c r="I25" s="415"/>
      <c r="J25" s="429" t="s">
        <v>17</v>
      </c>
      <c r="K25" s="430" t="s">
        <v>18</v>
      </c>
      <c r="L25" s="429" t="s">
        <v>19</v>
      </c>
      <c r="M25" s="434" t="s">
        <v>20</v>
      </c>
      <c r="N25" s="405"/>
      <c r="O25" s="405"/>
      <c r="P25" s="406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1.25" customHeight="1" x14ac:dyDescent="0.2">
      <c r="A26" s="420"/>
      <c r="B26" s="420"/>
      <c r="C26" s="420"/>
      <c r="D26" s="32" t="s">
        <v>21</v>
      </c>
      <c r="E26" s="32" t="s">
        <v>22</v>
      </c>
      <c r="F26" s="32" t="s">
        <v>23</v>
      </c>
      <c r="G26" s="32" t="s">
        <v>24</v>
      </c>
      <c r="H26" s="32" t="s">
        <v>25</v>
      </c>
      <c r="I26" s="32" t="s">
        <v>26</v>
      </c>
      <c r="J26" s="420"/>
      <c r="K26" s="420"/>
      <c r="L26" s="420"/>
      <c r="M26" s="410"/>
      <c r="N26" s="411"/>
      <c r="O26" s="411"/>
      <c r="P26" s="412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1.25" customHeight="1" x14ac:dyDescent="0.2">
      <c r="A27" s="242">
        <v>1</v>
      </c>
      <c r="B27" s="23" t="s">
        <v>1344</v>
      </c>
      <c r="C27" s="181" t="s">
        <v>1345</v>
      </c>
      <c r="D27" s="32" t="s">
        <v>1346</v>
      </c>
      <c r="E27" s="275">
        <v>41438</v>
      </c>
      <c r="F27" s="32">
        <v>1</v>
      </c>
      <c r="G27" s="32">
        <v>1</v>
      </c>
      <c r="H27" s="32"/>
      <c r="I27" s="32"/>
      <c r="J27" s="242">
        <v>14</v>
      </c>
      <c r="K27" s="243" t="s">
        <v>30</v>
      </c>
      <c r="L27" s="242" t="s">
        <v>944</v>
      </c>
      <c r="M27" s="571" t="s">
        <v>1347</v>
      </c>
      <c r="N27" s="405"/>
      <c r="O27" s="405"/>
      <c r="P27" s="406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1.25" customHeight="1" x14ac:dyDescent="0.2">
      <c r="A28" s="242">
        <v>9</v>
      </c>
      <c r="B28" s="1" t="s">
        <v>143</v>
      </c>
      <c r="C28" s="181" t="s">
        <v>1224</v>
      </c>
      <c r="D28" s="276">
        <v>41368</v>
      </c>
      <c r="E28" s="276">
        <v>41477</v>
      </c>
      <c r="F28" s="1"/>
      <c r="G28" s="1">
        <v>5</v>
      </c>
      <c r="H28" s="2"/>
      <c r="I28" s="2"/>
      <c r="J28" s="1">
        <v>190</v>
      </c>
      <c r="K28" s="243" t="s">
        <v>30</v>
      </c>
      <c r="L28" s="242" t="s">
        <v>944</v>
      </c>
      <c r="M28" s="407"/>
      <c r="N28" s="408"/>
      <c r="O28" s="408"/>
      <c r="P28" s="409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1.25" customHeight="1" x14ac:dyDescent="0.2">
      <c r="A29" s="242">
        <v>10</v>
      </c>
      <c r="B29" s="1" t="s">
        <v>143</v>
      </c>
      <c r="C29" s="181" t="s">
        <v>1224</v>
      </c>
      <c r="D29" s="276">
        <v>41453</v>
      </c>
      <c r="E29" s="276">
        <v>41048</v>
      </c>
      <c r="F29" s="1"/>
      <c r="G29" s="1">
        <v>6</v>
      </c>
      <c r="H29" s="2"/>
      <c r="I29" s="2"/>
      <c r="J29" s="1">
        <v>214</v>
      </c>
      <c r="K29" s="243" t="s">
        <v>30</v>
      </c>
      <c r="L29" s="242" t="s">
        <v>944</v>
      </c>
      <c r="M29" s="410"/>
      <c r="N29" s="411"/>
      <c r="O29" s="411"/>
      <c r="P29" s="412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1.25" customHeight="1" x14ac:dyDescent="0.2">
      <c r="A30" s="242">
        <v>11</v>
      </c>
      <c r="B30" s="1" t="s">
        <v>143</v>
      </c>
      <c r="C30" s="181" t="s">
        <v>1224</v>
      </c>
      <c r="D30" s="276">
        <v>41487</v>
      </c>
      <c r="E30" s="276">
        <v>41540</v>
      </c>
      <c r="F30" s="1">
        <v>4</v>
      </c>
      <c r="G30" s="1">
        <v>1</v>
      </c>
      <c r="H30" s="2"/>
      <c r="I30" s="2"/>
      <c r="J30" s="1">
        <v>166</v>
      </c>
      <c r="K30" s="243" t="s">
        <v>30</v>
      </c>
      <c r="L30" s="242" t="s">
        <v>944</v>
      </c>
      <c r="M30" s="571" t="s">
        <v>1348</v>
      </c>
      <c r="N30" s="405"/>
      <c r="O30" s="405"/>
      <c r="P30" s="406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1.25" customHeight="1" x14ac:dyDescent="0.2">
      <c r="A31" s="242">
        <v>13</v>
      </c>
      <c r="B31" s="1" t="s">
        <v>143</v>
      </c>
      <c r="C31" s="181" t="s">
        <v>1224</v>
      </c>
      <c r="D31" s="276">
        <v>41548</v>
      </c>
      <c r="E31" s="276">
        <v>41569</v>
      </c>
      <c r="F31" s="1"/>
      <c r="G31" s="1">
        <v>3</v>
      </c>
      <c r="H31" s="2"/>
      <c r="I31" s="2"/>
      <c r="J31" s="1">
        <v>247</v>
      </c>
      <c r="K31" s="243" t="s">
        <v>30</v>
      </c>
      <c r="L31" s="242" t="s">
        <v>944</v>
      </c>
      <c r="M31" s="407"/>
      <c r="N31" s="408"/>
      <c r="O31" s="408"/>
      <c r="P31" s="409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1.25" customHeight="1" x14ac:dyDescent="0.2">
      <c r="A32" s="242">
        <v>14</v>
      </c>
      <c r="B32" s="1" t="s">
        <v>143</v>
      </c>
      <c r="C32" s="181" t="s">
        <v>1224</v>
      </c>
      <c r="D32" s="276">
        <v>41556</v>
      </c>
      <c r="E32" s="276">
        <v>41568</v>
      </c>
      <c r="F32" s="1"/>
      <c r="G32" s="1">
        <v>4</v>
      </c>
      <c r="H32" s="2"/>
      <c r="I32" s="2"/>
      <c r="J32" s="1">
        <v>242</v>
      </c>
      <c r="K32" s="243" t="s">
        <v>30</v>
      </c>
      <c r="L32" s="242" t="s">
        <v>944</v>
      </c>
      <c r="M32" s="407"/>
      <c r="N32" s="408"/>
      <c r="O32" s="408"/>
      <c r="P32" s="409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1.25" customHeight="1" x14ac:dyDescent="0.2">
      <c r="A33" s="242">
        <v>15</v>
      </c>
      <c r="B33" s="1" t="s">
        <v>143</v>
      </c>
      <c r="C33" s="181" t="s">
        <v>1224</v>
      </c>
      <c r="D33" s="276">
        <v>41610</v>
      </c>
      <c r="E33" s="276">
        <v>41618</v>
      </c>
      <c r="F33" s="1"/>
      <c r="G33" s="1">
        <v>5</v>
      </c>
      <c r="H33" s="2"/>
      <c r="I33" s="2"/>
      <c r="J33" s="1">
        <v>102</v>
      </c>
      <c r="K33" s="243" t="s">
        <v>30</v>
      </c>
      <c r="L33" s="242" t="s">
        <v>944</v>
      </c>
      <c r="M33" s="407"/>
      <c r="N33" s="408"/>
      <c r="O33" s="408"/>
      <c r="P33" s="409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" customHeight="1" x14ac:dyDescent="0.2">
      <c r="A34" s="273"/>
      <c r="B34" s="59"/>
      <c r="C34" s="59"/>
      <c r="D34" s="130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274"/>
      <c r="R34" s="274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</row>
    <row r="35" spans="1:28" ht="11.25" customHeight="1" x14ac:dyDescent="0.2">
      <c r="A35" s="502" t="s">
        <v>145</v>
      </c>
      <c r="B35" s="415"/>
      <c r="C35" s="1" t="s">
        <v>1228</v>
      </c>
      <c r="D35" s="1"/>
      <c r="E35" s="1"/>
      <c r="F35" s="455" t="s">
        <v>147</v>
      </c>
      <c r="G35" s="414"/>
      <c r="H35" s="415"/>
      <c r="I35" s="423" t="s">
        <v>1229</v>
      </c>
      <c r="J35" s="414"/>
      <c r="K35" s="414"/>
      <c r="L35" s="414"/>
      <c r="M35" s="181"/>
      <c r="N35" s="181"/>
      <c r="O35" s="181"/>
      <c r="P35" s="18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1.25" customHeight="1" x14ac:dyDescent="0.2">
      <c r="A36" s="455" t="s">
        <v>149</v>
      </c>
      <c r="B36" s="415"/>
      <c r="C36" s="1"/>
      <c r="D36" s="1"/>
      <c r="E36" s="1"/>
      <c r="F36" s="455" t="s">
        <v>149</v>
      </c>
      <c r="G36" s="414"/>
      <c r="H36" s="415"/>
      <c r="I36" s="45"/>
      <c r="J36" s="199"/>
      <c r="K36" s="199"/>
      <c r="L36" s="199"/>
      <c r="M36" s="181"/>
      <c r="N36" s="181"/>
      <c r="O36" s="181"/>
      <c r="P36" s="18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1.25" customHeight="1" x14ac:dyDescent="0.2">
      <c r="A37" s="455" t="s">
        <v>150</v>
      </c>
      <c r="B37" s="415"/>
      <c r="C37" s="1" t="s">
        <v>1230</v>
      </c>
      <c r="D37" s="1"/>
      <c r="E37" s="1"/>
      <c r="F37" s="455" t="s">
        <v>150</v>
      </c>
      <c r="G37" s="414"/>
      <c r="H37" s="415"/>
      <c r="I37" s="423" t="s">
        <v>639</v>
      </c>
      <c r="J37" s="414"/>
      <c r="K37" s="414"/>
      <c r="L37" s="414"/>
      <c r="M37" s="181"/>
      <c r="N37" s="181"/>
      <c r="O37" s="181"/>
      <c r="P37" s="18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1.25" customHeight="1" x14ac:dyDescent="0.2">
      <c r="A38" s="455" t="s">
        <v>153</v>
      </c>
      <c r="B38" s="415"/>
      <c r="C38" s="84" t="s">
        <v>1231</v>
      </c>
      <c r="D38" s="1"/>
      <c r="E38" s="1"/>
      <c r="F38" s="455" t="s">
        <v>153</v>
      </c>
      <c r="G38" s="414"/>
      <c r="H38" s="415"/>
      <c r="I38" s="459">
        <v>42366</v>
      </c>
      <c r="J38" s="414"/>
      <c r="K38" s="414"/>
      <c r="L38" s="414"/>
      <c r="M38" s="181"/>
      <c r="N38" s="181"/>
      <c r="O38" s="181"/>
      <c r="P38" s="18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1.25" customHeight="1" x14ac:dyDescent="0.2">
      <c r="A39" s="59" t="s">
        <v>155</v>
      </c>
      <c r="B39" s="11"/>
      <c r="C39" s="11"/>
      <c r="D39" s="44"/>
      <c r="E39" s="11"/>
      <c r="F39" s="11"/>
      <c r="G39" s="11"/>
      <c r="H39" s="11"/>
      <c r="I39" s="11"/>
      <c r="J39" s="11"/>
      <c r="K39" s="11"/>
      <c r="L39" s="11"/>
      <c r="M39" s="130"/>
      <c r="N39" s="130"/>
      <c r="O39" s="130"/>
      <c r="P39" s="130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1.25" customHeight="1" x14ac:dyDescent="0.2">
      <c r="A40" s="12" t="s">
        <v>543</v>
      </c>
      <c r="B40" s="11"/>
      <c r="C40" s="11"/>
      <c r="D40" s="44"/>
      <c r="E40" s="11"/>
      <c r="F40" s="11"/>
      <c r="G40" s="11"/>
      <c r="H40" s="11"/>
      <c r="I40" s="11"/>
      <c r="J40" s="11"/>
      <c r="K40" s="11"/>
      <c r="L40" s="11"/>
      <c r="M40" s="130"/>
      <c r="N40" s="130"/>
      <c r="O40" s="130"/>
      <c r="P40" s="130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1.25" customHeight="1" x14ac:dyDescent="0.2">
      <c r="A41" s="11"/>
      <c r="B41" s="11"/>
      <c r="C41" s="11"/>
      <c r="D41" s="44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1.25" customHeight="1" x14ac:dyDescent="0.2">
      <c r="A42" s="454"/>
      <c r="B42" s="406"/>
      <c r="C42" s="463" t="s">
        <v>119</v>
      </c>
      <c r="D42" s="405"/>
      <c r="E42" s="405"/>
      <c r="F42" s="405"/>
      <c r="G42" s="405"/>
      <c r="H42" s="405"/>
      <c r="I42" s="405"/>
      <c r="J42" s="405"/>
      <c r="K42" s="405"/>
      <c r="L42" s="405"/>
      <c r="M42" s="406"/>
      <c r="N42" s="464" t="s">
        <v>172</v>
      </c>
      <c r="O42" s="414"/>
      <c r="P42" s="414"/>
      <c r="Q42" s="415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1.25" customHeight="1" x14ac:dyDescent="0.2">
      <c r="A43" s="407"/>
      <c r="B43" s="409"/>
      <c r="C43" s="410"/>
      <c r="D43" s="411"/>
      <c r="E43" s="411"/>
      <c r="F43" s="411"/>
      <c r="G43" s="411"/>
      <c r="H43" s="411"/>
      <c r="I43" s="411"/>
      <c r="J43" s="411"/>
      <c r="K43" s="411"/>
      <c r="L43" s="411"/>
      <c r="M43" s="412"/>
      <c r="N43" s="464" t="s">
        <v>173</v>
      </c>
      <c r="O43" s="414"/>
      <c r="P43" s="414"/>
      <c r="Q43" s="415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1.25" customHeight="1" x14ac:dyDescent="0.2">
      <c r="A44" s="407"/>
      <c r="B44" s="409"/>
      <c r="C44" s="463" t="s">
        <v>121</v>
      </c>
      <c r="D44" s="405"/>
      <c r="E44" s="405"/>
      <c r="F44" s="405"/>
      <c r="G44" s="405"/>
      <c r="H44" s="405"/>
      <c r="I44" s="405"/>
      <c r="J44" s="405"/>
      <c r="K44" s="405"/>
      <c r="L44" s="405"/>
      <c r="M44" s="406"/>
      <c r="N44" s="465" t="s">
        <v>174</v>
      </c>
      <c r="O44" s="414"/>
      <c r="P44" s="414"/>
      <c r="Q44" s="415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1.25" customHeight="1" x14ac:dyDescent="0.2">
      <c r="A45" s="410"/>
      <c r="B45" s="412"/>
      <c r="C45" s="410"/>
      <c r="D45" s="411"/>
      <c r="E45" s="411"/>
      <c r="F45" s="411"/>
      <c r="G45" s="411"/>
      <c r="H45" s="411"/>
      <c r="I45" s="411"/>
      <c r="J45" s="411"/>
      <c r="K45" s="411"/>
      <c r="L45" s="411"/>
      <c r="M45" s="412"/>
      <c r="N45" s="465" t="s">
        <v>122</v>
      </c>
      <c r="O45" s="414"/>
      <c r="P45" s="414"/>
      <c r="Q45" s="415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1.25" customHeight="1" x14ac:dyDescent="0.2">
      <c r="A46" s="466" t="s">
        <v>123</v>
      </c>
      <c r="B46" s="414"/>
      <c r="C46" s="415"/>
      <c r="D46" s="467" t="s">
        <v>124</v>
      </c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5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1.25" customHeight="1" x14ac:dyDescent="0.2">
      <c r="A47" s="466" t="s">
        <v>125</v>
      </c>
      <c r="B47" s="414"/>
      <c r="C47" s="415"/>
      <c r="D47" s="433" t="s">
        <v>127</v>
      </c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5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1.25" customHeight="1" x14ac:dyDescent="0.2">
      <c r="A48" s="433" t="s">
        <v>176</v>
      </c>
      <c r="B48" s="415"/>
      <c r="C48" s="75"/>
      <c r="D48" s="468" t="s">
        <v>1232</v>
      </c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5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1.25" customHeight="1" x14ac:dyDescent="0.2">
      <c r="A49" s="419" t="s">
        <v>12</v>
      </c>
      <c r="B49" s="421" t="s">
        <v>13</v>
      </c>
      <c r="C49" s="419" t="s">
        <v>179</v>
      </c>
      <c r="D49" s="444" t="s">
        <v>15</v>
      </c>
      <c r="E49" s="415"/>
      <c r="F49" s="444" t="s">
        <v>129</v>
      </c>
      <c r="G49" s="414"/>
      <c r="H49" s="414"/>
      <c r="I49" s="414"/>
      <c r="J49" s="415"/>
      <c r="K49" s="419" t="s">
        <v>180</v>
      </c>
      <c r="L49" s="421" t="s">
        <v>181</v>
      </c>
      <c r="M49" s="419" t="s">
        <v>182</v>
      </c>
      <c r="N49" s="469" t="s">
        <v>183</v>
      </c>
      <c r="O49" s="405"/>
      <c r="P49" s="405"/>
      <c r="Q49" s="406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1.25" customHeight="1" x14ac:dyDescent="0.2">
      <c r="A50" s="420"/>
      <c r="B50" s="420"/>
      <c r="C50" s="420"/>
      <c r="D50" s="7" t="s">
        <v>21</v>
      </c>
      <c r="E50" s="7" t="s">
        <v>22</v>
      </c>
      <c r="F50" s="7" t="s">
        <v>131</v>
      </c>
      <c r="G50" s="7" t="s">
        <v>132</v>
      </c>
      <c r="H50" s="7" t="s">
        <v>133</v>
      </c>
      <c r="I50" s="7" t="s">
        <v>184</v>
      </c>
      <c r="J50" s="7" t="s">
        <v>185</v>
      </c>
      <c r="K50" s="420"/>
      <c r="L50" s="420"/>
      <c r="M50" s="420"/>
      <c r="N50" s="410"/>
      <c r="O50" s="411"/>
      <c r="P50" s="411"/>
      <c r="Q50" s="412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1.25" customHeight="1" x14ac:dyDescent="0.2">
      <c r="A51" s="90">
        <v>4</v>
      </c>
      <c r="B51" s="90" t="s">
        <v>1268</v>
      </c>
      <c r="C51" s="301" t="s">
        <v>784</v>
      </c>
      <c r="D51" s="220">
        <v>41305</v>
      </c>
      <c r="E51" s="302">
        <v>41912</v>
      </c>
      <c r="F51" s="90"/>
      <c r="G51" s="90"/>
      <c r="H51" s="90"/>
      <c r="I51" s="90"/>
      <c r="J51" s="90"/>
      <c r="K51" s="94">
        <v>139</v>
      </c>
      <c r="L51" s="90" t="s">
        <v>30</v>
      </c>
      <c r="M51" s="90" t="s">
        <v>944</v>
      </c>
      <c r="N51" s="493" t="s">
        <v>1349</v>
      </c>
      <c r="O51" s="405"/>
      <c r="P51" s="405"/>
      <c r="Q51" s="406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1.25" customHeight="1" x14ac:dyDescent="0.2">
      <c r="A52" s="90">
        <v>5</v>
      </c>
      <c r="B52" s="90" t="s">
        <v>1350</v>
      </c>
      <c r="C52" s="301" t="s">
        <v>1351</v>
      </c>
      <c r="D52" s="220">
        <v>40935</v>
      </c>
      <c r="E52" s="220">
        <v>41556</v>
      </c>
      <c r="F52" s="90"/>
      <c r="G52" s="90"/>
      <c r="H52" s="90"/>
      <c r="I52" s="90"/>
      <c r="J52" s="90"/>
      <c r="K52" s="90">
        <v>5</v>
      </c>
      <c r="L52" s="90" t="s">
        <v>30</v>
      </c>
      <c r="M52" s="90" t="s">
        <v>944</v>
      </c>
      <c r="N52" s="410"/>
      <c r="O52" s="411"/>
      <c r="P52" s="411"/>
      <c r="Q52" s="412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1.25" customHeight="1" x14ac:dyDescent="0.2">
      <c r="A53" s="11"/>
      <c r="B53" s="11"/>
      <c r="C53" s="11"/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1.25" customHeight="1" x14ac:dyDescent="0.2">
      <c r="A54" s="466" t="s">
        <v>239</v>
      </c>
      <c r="B54" s="415"/>
      <c r="C54" s="423" t="s">
        <v>1352</v>
      </c>
      <c r="D54" s="415"/>
      <c r="E54" s="466" t="s">
        <v>241</v>
      </c>
      <c r="F54" s="415"/>
      <c r="G54" s="433" t="s">
        <v>637</v>
      </c>
      <c r="H54" s="414"/>
      <c r="I54" s="414"/>
      <c r="J54" s="415"/>
      <c r="K54" s="466" t="s">
        <v>243</v>
      </c>
      <c r="L54" s="415"/>
      <c r="M54" s="423" t="s">
        <v>637</v>
      </c>
      <c r="N54" s="414"/>
      <c r="O54" s="414"/>
      <c r="P54" s="414"/>
      <c r="Q54" s="415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1.25" customHeight="1" x14ac:dyDescent="0.2">
      <c r="A55" s="466" t="s">
        <v>245</v>
      </c>
      <c r="B55" s="415"/>
      <c r="C55" s="423" t="s">
        <v>151</v>
      </c>
      <c r="D55" s="415"/>
      <c r="E55" s="466" t="s">
        <v>245</v>
      </c>
      <c r="F55" s="415"/>
      <c r="G55" s="433" t="s">
        <v>1353</v>
      </c>
      <c r="H55" s="414"/>
      <c r="I55" s="414"/>
      <c r="J55" s="415"/>
      <c r="K55" s="466" t="s">
        <v>248</v>
      </c>
      <c r="L55" s="415"/>
      <c r="M55" s="423" t="s">
        <v>1353</v>
      </c>
      <c r="N55" s="414"/>
      <c r="O55" s="414"/>
      <c r="P55" s="414"/>
      <c r="Q55" s="415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1.25" customHeight="1" x14ac:dyDescent="0.2">
      <c r="A56" s="466" t="s">
        <v>250</v>
      </c>
      <c r="B56" s="415"/>
      <c r="C56" s="423"/>
      <c r="D56" s="415"/>
      <c r="E56" s="466" t="s">
        <v>250</v>
      </c>
      <c r="F56" s="415"/>
      <c r="G56" s="433"/>
      <c r="H56" s="414"/>
      <c r="I56" s="414"/>
      <c r="J56" s="415"/>
      <c r="K56" s="466" t="s">
        <v>250</v>
      </c>
      <c r="L56" s="415"/>
      <c r="M56" s="423"/>
      <c r="N56" s="414"/>
      <c r="O56" s="414"/>
      <c r="P56" s="414"/>
      <c r="Q56" s="415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1.25" customHeight="1" x14ac:dyDescent="0.2">
      <c r="A57" s="466" t="s">
        <v>153</v>
      </c>
      <c r="B57" s="415"/>
      <c r="C57" s="459" t="s">
        <v>1354</v>
      </c>
      <c r="D57" s="415"/>
      <c r="E57" s="466" t="s">
        <v>153</v>
      </c>
      <c r="F57" s="415"/>
      <c r="G57" s="433" t="s">
        <v>1354</v>
      </c>
      <c r="H57" s="414"/>
      <c r="I57" s="414"/>
      <c r="J57" s="415"/>
      <c r="K57" s="466" t="s">
        <v>252</v>
      </c>
      <c r="L57" s="415"/>
      <c r="M57" s="459" t="s">
        <v>1354</v>
      </c>
      <c r="N57" s="414"/>
      <c r="O57" s="414"/>
      <c r="P57" s="414"/>
      <c r="Q57" s="415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1.25" customHeight="1" x14ac:dyDescent="0.2">
      <c r="A58" s="303"/>
      <c r="B58" s="304"/>
      <c r="C58" s="305"/>
      <c r="D58" s="306"/>
      <c r="E58" s="307"/>
      <c r="F58" s="307"/>
      <c r="G58" s="156"/>
      <c r="H58" s="156"/>
      <c r="I58" s="156"/>
      <c r="J58" s="156"/>
      <c r="K58" s="307"/>
      <c r="L58" s="307"/>
      <c r="M58" s="308"/>
      <c r="N58" s="6"/>
      <c r="O58" s="20"/>
      <c r="P58" s="20"/>
      <c r="Q58" s="160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1.25" customHeight="1" x14ac:dyDescent="0.2">
      <c r="A59" s="454"/>
      <c r="B59" s="406"/>
      <c r="C59" s="463" t="s">
        <v>119</v>
      </c>
      <c r="D59" s="405"/>
      <c r="E59" s="405"/>
      <c r="F59" s="405"/>
      <c r="G59" s="405"/>
      <c r="H59" s="405"/>
      <c r="I59" s="405"/>
      <c r="J59" s="405"/>
      <c r="K59" s="405"/>
      <c r="L59" s="405"/>
      <c r="M59" s="406"/>
      <c r="N59" s="464" t="s">
        <v>172</v>
      </c>
      <c r="O59" s="414"/>
      <c r="P59" s="414"/>
      <c r="Q59" s="415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1.25" customHeight="1" x14ac:dyDescent="0.2">
      <c r="A60" s="407"/>
      <c r="B60" s="409"/>
      <c r="C60" s="410"/>
      <c r="D60" s="411"/>
      <c r="E60" s="411"/>
      <c r="F60" s="411"/>
      <c r="G60" s="411"/>
      <c r="H60" s="411"/>
      <c r="I60" s="411"/>
      <c r="J60" s="411"/>
      <c r="K60" s="411"/>
      <c r="L60" s="411"/>
      <c r="M60" s="412"/>
      <c r="N60" s="464" t="s">
        <v>173</v>
      </c>
      <c r="O60" s="414"/>
      <c r="P60" s="414"/>
      <c r="Q60" s="415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1.25" customHeight="1" x14ac:dyDescent="0.2">
      <c r="A61" s="407"/>
      <c r="B61" s="409"/>
      <c r="C61" s="463" t="s">
        <v>121</v>
      </c>
      <c r="D61" s="405"/>
      <c r="E61" s="405"/>
      <c r="F61" s="405"/>
      <c r="G61" s="405"/>
      <c r="H61" s="405"/>
      <c r="I61" s="405"/>
      <c r="J61" s="405"/>
      <c r="K61" s="405"/>
      <c r="L61" s="405"/>
      <c r="M61" s="406"/>
      <c r="N61" s="465" t="s">
        <v>174</v>
      </c>
      <c r="O61" s="414"/>
      <c r="P61" s="414"/>
      <c r="Q61" s="415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1.25" customHeight="1" x14ac:dyDescent="0.2">
      <c r="A62" s="410"/>
      <c r="B62" s="412"/>
      <c r="C62" s="410"/>
      <c r="D62" s="411"/>
      <c r="E62" s="411"/>
      <c r="F62" s="411"/>
      <c r="G62" s="411"/>
      <c r="H62" s="411"/>
      <c r="I62" s="411"/>
      <c r="J62" s="411"/>
      <c r="K62" s="411"/>
      <c r="L62" s="411"/>
      <c r="M62" s="412"/>
      <c r="N62" s="465" t="s">
        <v>122</v>
      </c>
      <c r="O62" s="414"/>
      <c r="P62" s="414"/>
      <c r="Q62" s="415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1.25" customHeight="1" x14ac:dyDescent="0.2">
      <c r="A63" s="466" t="s">
        <v>123</v>
      </c>
      <c r="B63" s="414"/>
      <c r="C63" s="415"/>
      <c r="D63" s="467" t="s">
        <v>124</v>
      </c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5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1.25" customHeight="1" x14ac:dyDescent="0.2">
      <c r="A64" s="466" t="s">
        <v>125</v>
      </c>
      <c r="B64" s="414"/>
      <c r="C64" s="415"/>
      <c r="D64" s="433" t="s">
        <v>175</v>
      </c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5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1.25" customHeight="1" x14ac:dyDescent="0.2">
      <c r="A65" s="433" t="s">
        <v>176</v>
      </c>
      <c r="B65" s="415"/>
      <c r="C65" s="75" t="s">
        <v>177</v>
      </c>
      <c r="D65" s="468" t="s">
        <v>178</v>
      </c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5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1.25" customHeight="1" x14ac:dyDescent="0.2">
      <c r="A66" s="419" t="s">
        <v>12</v>
      </c>
      <c r="B66" s="421" t="s">
        <v>13</v>
      </c>
      <c r="C66" s="419" t="s">
        <v>179</v>
      </c>
      <c r="D66" s="444" t="s">
        <v>15</v>
      </c>
      <c r="E66" s="415"/>
      <c r="F66" s="444" t="s">
        <v>129</v>
      </c>
      <c r="G66" s="414"/>
      <c r="H66" s="414"/>
      <c r="I66" s="414"/>
      <c r="J66" s="415"/>
      <c r="K66" s="419" t="s">
        <v>180</v>
      </c>
      <c r="L66" s="421" t="s">
        <v>181</v>
      </c>
      <c r="M66" s="419" t="s">
        <v>182</v>
      </c>
      <c r="N66" s="469" t="s">
        <v>183</v>
      </c>
      <c r="O66" s="405"/>
      <c r="P66" s="405"/>
      <c r="Q66" s="406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1.25" customHeight="1" x14ac:dyDescent="0.2">
      <c r="A67" s="420"/>
      <c r="B67" s="420"/>
      <c r="C67" s="420"/>
      <c r="D67" s="7" t="s">
        <v>21</v>
      </c>
      <c r="E67" s="7" t="s">
        <v>22</v>
      </c>
      <c r="F67" s="7" t="s">
        <v>131</v>
      </c>
      <c r="G67" s="7" t="s">
        <v>132</v>
      </c>
      <c r="H67" s="7" t="s">
        <v>133</v>
      </c>
      <c r="I67" s="7" t="s">
        <v>184</v>
      </c>
      <c r="J67" s="7" t="s">
        <v>185</v>
      </c>
      <c r="K67" s="420"/>
      <c r="L67" s="420"/>
      <c r="M67" s="420"/>
      <c r="N67" s="410"/>
      <c r="O67" s="411"/>
      <c r="P67" s="411"/>
      <c r="Q67" s="412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1.25" customHeight="1" x14ac:dyDescent="0.2">
      <c r="A68" s="1">
        <v>245</v>
      </c>
      <c r="B68" s="7" t="s">
        <v>186</v>
      </c>
      <c r="C68" s="69" t="s">
        <v>1355</v>
      </c>
      <c r="D68" s="78">
        <v>41276</v>
      </c>
      <c r="E68" s="78">
        <v>41305</v>
      </c>
      <c r="F68" s="1">
        <v>71</v>
      </c>
      <c r="G68" s="2"/>
      <c r="H68" s="1">
        <v>1</v>
      </c>
      <c r="I68" s="2"/>
      <c r="J68" s="2"/>
      <c r="K68" s="1">
        <v>174</v>
      </c>
      <c r="L68" s="1" t="s">
        <v>30</v>
      </c>
      <c r="M68" s="1" t="s">
        <v>194</v>
      </c>
      <c r="N68" s="468" t="s">
        <v>1356</v>
      </c>
      <c r="O68" s="414"/>
      <c r="P68" s="414"/>
      <c r="Q68" s="415"/>
      <c r="R68" s="419" t="s">
        <v>1357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1.25" customHeight="1" x14ac:dyDescent="0.2">
      <c r="A69" s="1">
        <v>246</v>
      </c>
      <c r="B69" s="7" t="s">
        <v>186</v>
      </c>
      <c r="C69" s="14" t="s">
        <v>1358</v>
      </c>
      <c r="D69" s="78">
        <v>41306</v>
      </c>
      <c r="E69" s="78">
        <v>41333</v>
      </c>
      <c r="F69" s="1"/>
      <c r="G69" s="2"/>
      <c r="H69" s="1">
        <v>1</v>
      </c>
      <c r="I69" s="2"/>
      <c r="J69" s="2"/>
      <c r="K69" s="1">
        <v>177</v>
      </c>
      <c r="L69" s="1" t="s">
        <v>30</v>
      </c>
      <c r="M69" s="1" t="s">
        <v>194</v>
      </c>
      <c r="N69" s="468" t="s">
        <v>1359</v>
      </c>
      <c r="O69" s="414"/>
      <c r="P69" s="414"/>
      <c r="Q69" s="415"/>
      <c r="R69" s="47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1.25" customHeight="1" x14ac:dyDescent="0.2">
      <c r="A70" s="1">
        <v>247</v>
      </c>
      <c r="B70" s="7" t="s">
        <v>186</v>
      </c>
      <c r="C70" s="14" t="s">
        <v>1360</v>
      </c>
      <c r="D70" s="78">
        <v>41334</v>
      </c>
      <c r="E70" s="78">
        <v>41356</v>
      </c>
      <c r="F70" s="1"/>
      <c r="G70" s="2"/>
      <c r="H70" s="1">
        <v>1</v>
      </c>
      <c r="I70" s="2"/>
      <c r="J70" s="2"/>
      <c r="K70" s="1">
        <v>238</v>
      </c>
      <c r="L70" s="1" t="s">
        <v>30</v>
      </c>
      <c r="M70" s="1" t="s">
        <v>194</v>
      </c>
      <c r="N70" s="468" t="s">
        <v>1361</v>
      </c>
      <c r="O70" s="414"/>
      <c r="P70" s="414"/>
      <c r="Q70" s="415"/>
      <c r="R70" s="47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1.25" customHeight="1" x14ac:dyDescent="0.2">
      <c r="A71" s="1">
        <v>248</v>
      </c>
      <c r="B71" s="7" t="s">
        <v>186</v>
      </c>
      <c r="C71" s="14" t="s">
        <v>1362</v>
      </c>
      <c r="D71" s="78">
        <v>37712</v>
      </c>
      <c r="E71" s="78">
        <v>37737</v>
      </c>
      <c r="F71" s="1"/>
      <c r="G71" s="2"/>
      <c r="H71" s="1"/>
      <c r="I71" s="2"/>
      <c r="J71" s="2"/>
      <c r="K71" s="1">
        <v>265</v>
      </c>
      <c r="L71" s="1" t="s">
        <v>30</v>
      </c>
      <c r="M71" s="1" t="s">
        <v>194</v>
      </c>
      <c r="N71" s="468" t="s">
        <v>1363</v>
      </c>
      <c r="O71" s="414"/>
      <c r="P71" s="414"/>
      <c r="Q71" s="415"/>
      <c r="R71" s="47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1.25" customHeight="1" x14ac:dyDescent="0.2">
      <c r="A72" s="1">
        <v>249</v>
      </c>
      <c r="B72" s="7" t="s">
        <v>186</v>
      </c>
      <c r="C72" s="14" t="s">
        <v>1364</v>
      </c>
      <c r="D72" s="78">
        <v>41396</v>
      </c>
      <c r="E72" s="78">
        <v>41425</v>
      </c>
      <c r="F72" s="1"/>
      <c r="G72" s="2"/>
      <c r="H72" s="1">
        <v>1</v>
      </c>
      <c r="I72" s="2"/>
      <c r="J72" s="2"/>
      <c r="K72" s="1">
        <v>203</v>
      </c>
      <c r="L72" s="1" t="s">
        <v>30</v>
      </c>
      <c r="M72" s="1" t="s">
        <v>194</v>
      </c>
      <c r="N72" s="468" t="s">
        <v>1365</v>
      </c>
      <c r="O72" s="414"/>
      <c r="P72" s="414"/>
      <c r="Q72" s="415"/>
      <c r="R72" s="47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1.25" customHeight="1" x14ac:dyDescent="0.2">
      <c r="A73" s="1">
        <v>250</v>
      </c>
      <c r="B73" s="7" t="s">
        <v>186</v>
      </c>
      <c r="C73" s="14" t="s">
        <v>1366</v>
      </c>
      <c r="D73" s="78">
        <v>41429</v>
      </c>
      <c r="E73" s="78">
        <v>41453</v>
      </c>
      <c r="F73" s="1">
        <v>72</v>
      </c>
      <c r="G73" s="2"/>
      <c r="H73" s="1">
        <v>1</v>
      </c>
      <c r="I73" s="2"/>
      <c r="J73" s="2"/>
      <c r="K73" s="1">
        <v>239</v>
      </c>
      <c r="L73" s="1" t="s">
        <v>30</v>
      </c>
      <c r="M73" s="1" t="s">
        <v>194</v>
      </c>
      <c r="N73" s="468" t="s">
        <v>1367</v>
      </c>
      <c r="O73" s="414"/>
      <c r="P73" s="414"/>
      <c r="Q73" s="415"/>
      <c r="R73" s="420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1.25" customHeight="1" x14ac:dyDescent="0.2">
      <c r="A74" s="1">
        <v>251</v>
      </c>
      <c r="B74" s="7" t="s">
        <v>186</v>
      </c>
      <c r="C74" s="14" t="s">
        <v>1368</v>
      </c>
      <c r="D74" s="78">
        <v>41457</v>
      </c>
      <c r="E74" s="78">
        <v>41485</v>
      </c>
      <c r="F74" s="1"/>
      <c r="G74" s="2"/>
      <c r="H74" s="1">
        <v>1</v>
      </c>
      <c r="I74" s="2"/>
      <c r="J74" s="2"/>
      <c r="K74" s="1">
        <v>188</v>
      </c>
      <c r="L74" s="1" t="s">
        <v>30</v>
      </c>
      <c r="M74" s="1" t="s">
        <v>194</v>
      </c>
      <c r="N74" s="468" t="s">
        <v>1369</v>
      </c>
      <c r="O74" s="414"/>
      <c r="P74" s="414"/>
      <c r="Q74" s="415"/>
      <c r="R74" s="419" t="s">
        <v>1357</v>
      </c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1.25" customHeight="1" x14ac:dyDescent="0.2">
      <c r="A75" s="7">
        <v>252</v>
      </c>
      <c r="B75" s="7" t="s">
        <v>186</v>
      </c>
      <c r="C75" s="69" t="s">
        <v>1370</v>
      </c>
      <c r="D75" s="78" t="s">
        <v>1371</v>
      </c>
      <c r="E75" s="78">
        <v>41516</v>
      </c>
      <c r="F75" s="7"/>
      <c r="G75" s="7"/>
      <c r="H75" s="7">
        <v>1</v>
      </c>
      <c r="I75" s="7"/>
      <c r="J75" s="7"/>
      <c r="K75" s="1">
        <v>283</v>
      </c>
      <c r="L75" s="1" t="s">
        <v>30</v>
      </c>
      <c r="M75" s="1" t="s">
        <v>194</v>
      </c>
      <c r="N75" s="468"/>
      <c r="O75" s="414"/>
      <c r="P75" s="414"/>
      <c r="Q75" s="415"/>
      <c r="R75" s="47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1.25" customHeight="1" x14ac:dyDescent="0.2">
      <c r="A76" s="7">
        <v>253</v>
      </c>
      <c r="B76" s="7" t="s">
        <v>186</v>
      </c>
      <c r="C76" s="69" t="s">
        <v>1372</v>
      </c>
      <c r="D76" s="78">
        <v>41519</v>
      </c>
      <c r="E76" s="78">
        <v>41547</v>
      </c>
      <c r="F76" s="7">
        <v>73</v>
      </c>
      <c r="G76" s="7"/>
      <c r="H76" s="7">
        <v>1</v>
      </c>
      <c r="I76" s="7"/>
      <c r="J76" s="7"/>
      <c r="K76" s="1">
        <v>212</v>
      </c>
      <c r="L76" s="7" t="s">
        <v>30</v>
      </c>
      <c r="M76" s="7" t="s">
        <v>285</v>
      </c>
      <c r="N76" s="468" t="s">
        <v>1373</v>
      </c>
      <c r="O76" s="414"/>
      <c r="P76" s="414"/>
      <c r="Q76" s="415"/>
      <c r="R76" s="47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1.25" customHeight="1" x14ac:dyDescent="0.2">
      <c r="A77" s="7">
        <v>254</v>
      </c>
      <c r="B77" s="7" t="s">
        <v>186</v>
      </c>
      <c r="C77" s="69" t="s">
        <v>1374</v>
      </c>
      <c r="D77" s="78">
        <v>41548</v>
      </c>
      <c r="E77" s="78">
        <v>41562</v>
      </c>
      <c r="F77" s="7"/>
      <c r="G77" s="7"/>
      <c r="H77" s="7">
        <v>1</v>
      </c>
      <c r="I77" s="7"/>
      <c r="J77" s="7"/>
      <c r="K77" s="1">
        <v>188</v>
      </c>
      <c r="L77" s="7" t="s">
        <v>30</v>
      </c>
      <c r="M77" s="7" t="s">
        <v>285</v>
      </c>
      <c r="N77" s="468"/>
      <c r="O77" s="414"/>
      <c r="P77" s="414"/>
      <c r="Q77" s="415"/>
      <c r="R77" s="47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1.25" customHeight="1" x14ac:dyDescent="0.2">
      <c r="A78" s="7">
        <v>255</v>
      </c>
      <c r="B78" s="7" t="s">
        <v>186</v>
      </c>
      <c r="C78" s="69" t="s">
        <v>1375</v>
      </c>
      <c r="D78" s="78">
        <v>41562</v>
      </c>
      <c r="E78" s="78">
        <v>41578</v>
      </c>
      <c r="F78" s="7"/>
      <c r="G78" s="7"/>
      <c r="H78" s="7">
        <v>1</v>
      </c>
      <c r="I78" s="7"/>
      <c r="J78" s="7"/>
      <c r="K78" s="1">
        <v>194</v>
      </c>
      <c r="L78" s="7" t="s">
        <v>30</v>
      </c>
      <c r="M78" s="7" t="s">
        <v>285</v>
      </c>
      <c r="N78" s="468" t="s">
        <v>1376</v>
      </c>
      <c r="O78" s="414"/>
      <c r="P78" s="414"/>
      <c r="Q78" s="415"/>
      <c r="R78" s="47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1.25" customHeight="1" x14ac:dyDescent="0.2">
      <c r="A79" s="7">
        <v>256</v>
      </c>
      <c r="B79" s="7" t="s">
        <v>186</v>
      </c>
      <c r="C79" s="69" t="s">
        <v>1377</v>
      </c>
      <c r="D79" s="78">
        <v>41579</v>
      </c>
      <c r="E79" s="78">
        <v>41597</v>
      </c>
      <c r="F79" s="7">
        <v>74</v>
      </c>
      <c r="G79" s="7"/>
      <c r="H79" s="7">
        <v>1</v>
      </c>
      <c r="I79" s="7"/>
      <c r="J79" s="7"/>
      <c r="K79" s="1">
        <v>147</v>
      </c>
      <c r="L79" s="7" t="s">
        <v>30</v>
      </c>
      <c r="M79" s="7" t="s">
        <v>285</v>
      </c>
      <c r="N79" s="468" t="s">
        <v>1378</v>
      </c>
      <c r="O79" s="414"/>
      <c r="P79" s="414"/>
      <c r="Q79" s="415"/>
      <c r="R79" s="47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1.25" customHeight="1" x14ac:dyDescent="0.2">
      <c r="A80" s="7">
        <v>257</v>
      </c>
      <c r="B80" s="7" t="s">
        <v>186</v>
      </c>
      <c r="C80" s="69" t="s">
        <v>1379</v>
      </c>
      <c r="D80" s="78">
        <v>41597</v>
      </c>
      <c r="E80" s="78">
        <v>41607</v>
      </c>
      <c r="F80" s="7"/>
      <c r="G80" s="7"/>
      <c r="H80" s="7">
        <v>1</v>
      </c>
      <c r="I80" s="7"/>
      <c r="J80" s="7"/>
      <c r="K80" s="1">
        <v>178</v>
      </c>
      <c r="L80" s="7" t="s">
        <v>30</v>
      </c>
      <c r="M80" s="7" t="s">
        <v>285</v>
      </c>
      <c r="N80" s="468"/>
      <c r="O80" s="414"/>
      <c r="P80" s="414"/>
      <c r="Q80" s="415"/>
      <c r="R80" s="47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1.25" customHeight="1" x14ac:dyDescent="0.2">
      <c r="A81" s="7">
        <v>258</v>
      </c>
      <c r="B81" s="7" t="s">
        <v>186</v>
      </c>
      <c r="C81" s="69" t="s">
        <v>1380</v>
      </c>
      <c r="D81" s="78">
        <v>41610</v>
      </c>
      <c r="E81" s="78">
        <v>41628</v>
      </c>
      <c r="F81" s="7"/>
      <c r="G81" s="7"/>
      <c r="H81" s="7">
        <v>1</v>
      </c>
      <c r="I81" s="7"/>
      <c r="J81" s="7"/>
      <c r="K81" s="1">
        <v>173</v>
      </c>
      <c r="L81" s="7" t="s">
        <v>30</v>
      </c>
      <c r="M81" s="7" t="s">
        <v>285</v>
      </c>
      <c r="N81" s="468" t="s">
        <v>1381</v>
      </c>
      <c r="O81" s="414"/>
      <c r="P81" s="414"/>
      <c r="Q81" s="415"/>
      <c r="R81" s="47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1.25" customHeight="1" x14ac:dyDescent="0.2">
      <c r="A82" s="7">
        <v>259</v>
      </c>
      <c r="B82" s="7" t="s">
        <v>186</v>
      </c>
      <c r="C82" s="69" t="s">
        <v>1382</v>
      </c>
      <c r="D82" s="78">
        <v>41628</v>
      </c>
      <c r="E82" s="78">
        <v>41639</v>
      </c>
      <c r="F82" s="7"/>
      <c r="G82" s="7"/>
      <c r="H82" s="7">
        <v>1</v>
      </c>
      <c r="I82" s="7"/>
      <c r="J82" s="7"/>
      <c r="K82" s="1">
        <v>92</v>
      </c>
      <c r="L82" s="7" t="s">
        <v>30</v>
      </c>
      <c r="M82" s="7" t="s">
        <v>285</v>
      </c>
      <c r="N82" s="468" t="s">
        <v>1383</v>
      </c>
      <c r="O82" s="414"/>
      <c r="P82" s="414"/>
      <c r="Q82" s="415"/>
      <c r="R82" s="420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1.25" customHeight="1" x14ac:dyDescent="0.2">
      <c r="A83" s="466" t="s">
        <v>239</v>
      </c>
      <c r="B83" s="415"/>
      <c r="C83" s="423" t="s">
        <v>240</v>
      </c>
      <c r="D83" s="415"/>
      <c r="E83" s="466" t="s">
        <v>241</v>
      </c>
      <c r="F83" s="415"/>
      <c r="G83" s="433" t="s">
        <v>242</v>
      </c>
      <c r="H83" s="414"/>
      <c r="I83" s="414"/>
      <c r="J83" s="415"/>
      <c r="K83" s="466" t="s">
        <v>243</v>
      </c>
      <c r="L83" s="415"/>
      <c r="M83" s="423" t="s">
        <v>242</v>
      </c>
      <c r="N83" s="414"/>
      <c r="O83" s="414"/>
      <c r="P83" s="414"/>
      <c r="Q83" s="415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1.25" customHeight="1" x14ac:dyDescent="0.2">
      <c r="A84" s="466" t="s">
        <v>245</v>
      </c>
      <c r="B84" s="415"/>
      <c r="C84" s="423" t="s">
        <v>246</v>
      </c>
      <c r="D84" s="415"/>
      <c r="E84" s="466" t="s">
        <v>245</v>
      </c>
      <c r="F84" s="415"/>
      <c r="G84" s="433" t="s">
        <v>247</v>
      </c>
      <c r="H84" s="414"/>
      <c r="I84" s="414"/>
      <c r="J84" s="415"/>
      <c r="K84" s="466" t="s">
        <v>248</v>
      </c>
      <c r="L84" s="415"/>
      <c r="M84" s="423" t="s">
        <v>247</v>
      </c>
      <c r="N84" s="414"/>
      <c r="O84" s="414"/>
      <c r="P84" s="414"/>
      <c r="Q84" s="415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1.25" customHeight="1" x14ac:dyDescent="0.2">
      <c r="A85" s="466" t="s">
        <v>250</v>
      </c>
      <c r="B85" s="415"/>
      <c r="C85" s="423"/>
      <c r="D85" s="415"/>
      <c r="E85" s="466" t="s">
        <v>250</v>
      </c>
      <c r="F85" s="415"/>
      <c r="G85" s="433"/>
      <c r="H85" s="414"/>
      <c r="I85" s="414"/>
      <c r="J85" s="415"/>
      <c r="K85" s="466" t="s">
        <v>250</v>
      </c>
      <c r="L85" s="415"/>
      <c r="M85" s="423"/>
      <c r="N85" s="414"/>
      <c r="O85" s="414"/>
      <c r="P85" s="414"/>
      <c r="Q85" s="415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1.25" customHeight="1" x14ac:dyDescent="0.2">
      <c r="A86" s="466" t="s">
        <v>153</v>
      </c>
      <c r="B86" s="415"/>
      <c r="C86" s="423" t="s">
        <v>1259</v>
      </c>
      <c r="D86" s="415"/>
      <c r="E86" s="466" t="s">
        <v>153</v>
      </c>
      <c r="F86" s="415"/>
      <c r="G86" s="433" t="s">
        <v>1259</v>
      </c>
      <c r="H86" s="414"/>
      <c r="I86" s="414"/>
      <c r="J86" s="415"/>
      <c r="K86" s="466" t="s">
        <v>252</v>
      </c>
      <c r="L86" s="415"/>
      <c r="M86" s="423" t="s">
        <v>1259</v>
      </c>
      <c r="N86" s="414"/>
      <c r="O86" s="414"/>
      <c r="P86" s="414"/>
      <c r="Q86" s="415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1.25" customHeight="1" x14ac:dyDescent="0.2">
      <c r="A87" s="11"/>
      <c r="B87" s="11"/>
      <c r="C87" s="11"/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1.25" customHeight="1" x14ac:dyDescent="0.2">
      <c r="A88" s="11"/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2.75" customHeight="1" x14ac:dyDescent="0.2">
      <c r="A89" s="454"/>
      <c r="B89" s="406"/>
      <c r="C89" s="439" t="s">
        <v>117</v>
      </c>
      <c r="D89" s="414"/>
      <c r="E89" s="414"/>
      <c r="F89" s="414"/>
      <c r="G89" s="414"/>
      <c r="H89" s="414"/>
      <c r="I89" s="414"/>
      <c r="J89" s="414"/>
      <c r="K89" s="414"/>
      <c r="L89" s="415"/>
      <c r="M89" s="440" t="s">
        <v>118</v>
      </c>
      <c r="N89" s="414"/>
      <c r="O89" s="414"/>
      <c r="P89" s="415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ht="12.75" customHeight="1" x14ac:dyDescent="0.2">
      <c r="A90" s="407"/>
      <c r="B90" s="409"/>
      <c r="C90" s="439" t="s">
        <v>119</v>
      </c>
      <c r="D90" s="414"/>
      <c r="E90" s="414"/>
      <c r="F90" s="414"/>
      <c r="G90" s="414"/>
      <c r="H90" s="414"/>
      <c r="I90" s="414"/>
      <c r="J90" s="414"/>
      <c r="K90" s="414"/>
      <c r="L90" s="415"/>
      <c r="M90" s="440" t="s">
        <v>120</v>
      </c>
      <c r="N90" s="414"/>
      <c r="O90" s="414"/>
      <c r="P90" s="415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ht="12.75" customHeight="1" x14ac:dyDescent="0.2">
      <c r="A91" s="407"/>
      <c r="B91" s="409"/>
      <c r="C91" s="441" t="s">
        <v>121</v>
      </c>
      <c r="D91" s="405"/>
      <c r="E91" s="405"/>
      <c r="F91" s="405"/>
      <c r="G91" s="405"/>
      <c r="H91" s="405"/>
      <c r="I91" s="405"/>
      <c r="J91" s="405"/>
      <c r="K91" s="405"/>
      <c r="L91" s="406"/>
      <c r="M91" s="440" t="s">
        <v>3</v>
      </c>
      <c r="N91" s="414"/>
      <c r="O91" s="414"/>
      <c r="P91" s="415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ht="11.25" customHeight="1" x14ac:dyDescent="0.2">
      <c r="A92" s="410"/>
      <c r="B92" s="412"/>
      <c r="C92" s="410"/>
      <c r="D92" s="411"/>
      <c r="E92" s="411"/>
      <c r="F92" s="411"/>
      <c r="G92" s="411"/>
      <c r="H92" s="411"/>
      <c r="I92" s="411"/>
      <c r="J92" s="411"/>
      <c r="K92" s="411"/>
      <c r="L92" s="412"/>
      <c r="M92" s="440" t="s">
        <v>1100</v>
      </c>
      <c r="N92" s="414"/>
      <c r="O92" s="414"/>
      <c r="P92" s="415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ht="11.25" customHeight="1" x14ac:dyDescent="0.2">
      <c r="A93" s="445"/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5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ht="12.75" customHeight="1" x14ac:dyDescent="0.2">
      <c r="A94" s="452" t="s">
        <v>123</v>
      </c>
      <c r="B94" s="414"/>
      <c r="C94" s="415"/>
      <c r="D94" s="452" t="s">
        <v>124</v>
      </c>
      <c r="E94" s="414"/>
      <c r="F94" s="414"/>
      <c r="G94" s="414"/>
      <c r="H94" s="414"/>
      <c r="I94" s="414"/>
      <c r="J94" s="414"/>
      <c r="K94" s="414"/>
      <c r="L94" s="415"/>
      <c r="M94" s="453" t="s">
        <v>6</v>
      </c>
      <c r="N94" s="414"/>
      <c r="O94" s="415"/>
      <c r="P94" s="446" t="s">
        <v>11</v>
      </c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ht="11.25" customHeight="1" x14ac:dyDescent="0.2">
      <c r="A95" s="452" t="s">
        <v>125</v>
      </c>
      <c r="B95" s="414"/>
      <c r="C95" s="415"/>
      <c r="D95" s="452" t="s">
        <v>126</v>
      </c>
      <c r="E95" s="414"/>
      <c r="F95" s="414"/>
      <c r="G95" s="414"/>
      <c r="H95" s="414"/>
      <c r="I95" s="414"/>
      <c r="J95" s="414"/>
      <c r="K95" s="414"/>
      <c r="L95" s="415"/>
      <c r="M95" s="264" t="s">
        <v>8</v>
      </c>
      <c r="N95" s="264" t="s">
        <v>9</v>
      </c>
      <c r="O95" s="264" t="s">
        <v>10</v>
      </c>
      <c r="P95" s="420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ht="11.25" customHeight="1" x14ac:dyDescent="0.2">
      <c r="A96" s="452" t="s">
        <v>578</v>
      </c>
      <c r="B96" s="414"/>
      <c r="C96" s="415"/>
      <c r="D96" s="452" t="s">
        <v>924</v>
      </c>
      <c r="E96" s="414"/>
      <c r="F96" s="414"/>
      <c r="G96" s="414"/>
      <c r="H96" s="414"/>
      <c r="I96" s="414"/>
      <c r="J96" s="414"/>
      <c r="K96" s="414"/>
      <c r="L96" s="415"/>
      <c r="M96" s="264">
        <v>23</v>
      </c>
      <c r="N96" s="264">
        <v>1</v>
      </c>
      <c r="O96" s="264">
        <v>2015</v>
      </c>
      <c r="P96" s="264">
        <v>2</v>
      </c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ht="11.25" customHeight="1" x14ac:dyDescent="0.2">
      <c r="A97" s="446" t="s">
        <v>12</v>
      </c>
      <c r="B97" s="447" t="s">
        <v>13</v>
      </c>
      <c r="C97" s="447" t="s">
        <v>14</v>
      </c>
      <c r="D97" s="453" t="s">
        <v>15</v>
      </c>
      <c r="E97" s="415"/>
      <c r="F97" s="453" t="s">
        <v>129</v>
      </c>
      <c r="G97" s="414"/>
      <c r="H97" s="414"/>
      <c r="I97" s="415"/>
      <c r="J97" s="446" t="s">
        <v>130</v>
      </c>
      <c r="K97" s="447" t="s">
        <v>18</v>
      </c>
      <c r="L97" s="446" t="s">
        <v>19</v>
      </c>
      <c r="M97" s="554" t="s">
        <v>20</v>
      </c>
      <c r="N97" s="405"/>
      <c r="O97" s="405"/>
      <c r="P97" s="406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ht="14.25" customHeight="1" x14ac:dyDescent="0.2">
      <c r="A98" s="420"/>
      <c r="B98" s="420"/>
      <c r="C98" s="420"/>
      <c r="D98" s="55" t="s">
        <v>21</v>
      </c>
      <c r="E98" s="55" t="s">
        <v>22</v>
      </c>
      <c r="F98" s="55" t="s">
        <v>131</v>
      </c>
      <c r="G98" s="55" t="s">
        <v>132</v>
      </c>
      <c r="H98" s="55" t="s">
        <v>133</v>
      </c>
      <c r="I98" s="55" t="s">
        <v>134</v>
      </c>
      <c r="J98" s="420"/>
      <c r="K98" s="420"/>
      <c r="L98" s="420"/>
      <c r="M98" s="410"/>
      <c r="N98" s="411"/>
      <c r="O98" s="411"/>
      <c r="P98" s="412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ht="11.25" customHeight="1" x14ac:dyDescent="0.2">
      <c r="A99" s="132">
        <v>2</v>
      </c>
      <c r="B99" s="89" t="s">
        <v>769</v>
      </c>
      <c r="C99" s="149" t="s">
        <v>1261</v>
      </c>
      <c r="D99" s="217"/>
      <c r="E99" s="217"/>
      <c r="F99" s="132"/>
      <c r="G99" s="132"/>
      <c r="H99" s="132"/>
      <c r="I99" s="132"/>
      <c r="J99" s="132"/>
      <c r="K99" s="132" t="s">
        <v>30</v>
      </c>
      <c r="L99" s="150" t="s">
        <v>31</v>
      </c>
      <c r="M99" s="487" t="s">
        <v>1260</v>
      </c>
      <c r="N99" s="488"/>
      <c r="O99" s="488"/>
      <c r="P99" s="48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ht="11.25" customHeight="1" x14ac:dyDescent="0.2">
      <c r="A100" s="132"/>
      <c r="B100" s="89"/>
      <c r="C100" s="149" t="s">
        <v>1384</v>
      </c>
      <c r="D100" s="217">
        <v>41340</v>
      </c>
      <c r="E100" s="217">
        <v>41341</v>
      </c>
      <c r="F100" s="132"/>
      <c r="G100" s="132"/>
      <c r="H100" s="132"/>
      <c r="I100" s="132"/>
      <c r="J100" s="132">
        <v>57</v>
      </c>
      <c r="K100" s="132" t="s">
        <v>30</v>
      </c>
      <c r="L100" s="150" t="s">
        <v>31</v>
      </c>
      <c r="M100" s="407"/>
      <c r="N100" s="408"/>
      <c r="O100" s="408"/>
      <c r="P100" s="40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ht="14.25" customHeight="1" x14ac:dyDescent="0.2">
      <c r="A101" s="132"/>
      <c r="B101" s="89"/>
      <c r="C101" s="149" t="s">
        <v>978</v>
      </c>
      <c r="D101" s="217">
        <v>41344</v>
      </c>
      <c r="E101" s="217">
        <v>41344</v>
      </c>
      <c r="F101" s="132"/>
      <c r="G101" s="132"/>
      <c r="H101" s="132"/>
      <c r="I101" s="132"/>
      <c r="J101" s="132"/>
      <c r="K101" s="132" t="s">
        <v>30</v>
      </c>
      <c r="L101" s="150" t="s">
        <v>31</v>
      </c>
      <c r="M101" s="407"/>
      <c r="N101" s="408"/>
      <c r="O101" s="408"/>
      <c r="P101" s="40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ht="14.25" customHeight="1" x14ac:dyDescent="0.2">
      <c r="A102" s="132"/>
      <c r="B102" s="89"/>
      <c r="C102" s="149" t="s">
        <v>1385</v>
      </c>
      <c r="D102" s="217">
        <v>41400</v>
      </c>
      <c r="E102" s="217">
        <v>41401</v>
      </c>
      <c r="F102" s="132"/>
      <c r="G102" s="132"/>
      <c r="H102" s="132"/>
      <c r="I102" s="132"/>
      <c r="J102" s="132"/>
      <c r="K102" s="132" t="s">
        <v>30</v>
      </c>
      <c r="L102" s="150" t="s">
        <v>31</v>
      </c>
      <c r="M102" s="410"/>
      <c r="N102" s="411"/>
      <c r="O102" s="411"/>
      <c r="P102" s="412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ht="15" customHeight="1" x14ac:dyDescent="0.2">
      <c r="A103" s="214">
        <v>2</v>
      </c>
      <c r="B103" s="89"/>
      <c r="C103" s="149" t="s">
        <v>982</v>
      </c>
      <c r="D103" s="216">
        <v>41408</v>
      </c>
      <c r="E103" s="216">
        <v>41408</v>
      </c>
      <c r="F103" s="89"/>
      <c r="G103" s="142"/>
      <c r="H103" s="142"/>
      <c r="I103" s="142"/>
      <c r="J103" s="89"/>
      <c r="K103" s="132" t="s">
        <v>30</v>
      </c>
      <c r="L103" s="132" t="s">
        <v>31</v>
      </c>
      <c r="M103" s="476" t="s">
        <v>1260</v>
      </c>
      <c r="N103" s="405"/>
      <c r="O103" s="405"/>
      <c r="P103" s="406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ht="11.25" customHeight="1" x14ac:dyDescent="0.2">
      <c r="A104" s="132"/>
      <c r="B104" s="89"/>
      <c r="C104" s="149" t="s">
        <v>1386</v>
      </c>
      <c r="D104" s="217">
        <v>41535</v>
      </c>
      <c r="E104" s="217">
        <v>41535</v>
      </c>
      <c r="F104" s="132"/>
      <c r="G104" s="132"/>
      <c r="H104" s="132"/>
      <c r="I104" s="132"/>
      <c r="J104" s="132"/>
      <c r="K104" s="132" t="s">
        <v>30</v>
      </c>
      <c r="L104" s="132" t="s">
        <v>31</v>
      </c>
      <c r="M104" s="407"/>
      <c r="N104" s="408"/>
      <c r="O104" s="408"/>
      <c r="P104" s="40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ht="11.25" customHeight="1" x14ac:dyDescent="0.2">
      <c r="A105" s="132"/>
      <c r="B105" s="89"/>
      <c r="C105" s="149" t="s">
        <v>1385</v>
      </c>
      <c r="D105" s="217">
        <v>41536</v>
      </c>
      <c r="E105" s="217">
        <v>41424</v>
      </c>
      <c r="F105" s="217"/>
      <c r="G105" s="132"/>
      <c r="H105" s="132"/>
      <c r="I105" s="132"/>
      <c r="J105" s="132"/>
      <c r="K105" s="132" t="s">
        <v>30</v>
      </c>
      <c r="L105" s="150" t="s">
        <v>31</v>
      </c>
      <c r="M105" s="407"/>
      <c r="N105" s="408"/>
      <c r="O105" s="408"/>
      <c r="P105" s="40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ht="11.25" customHeight="1" x14ac:dyDescent="0.2">
      <c r="A106" s="132"/>
      <c r="B106" s="89"/>
      <c r="C106" s="149" t="s">
        <v>985</v>
      </c>
      <c r="D106" s="217">
        <v>41540</v>
      </c>
      <c r="E106" s="217">
        <v>41540</v>
      </c>
      <c r="F106" s="132"/>
      <c r="G106" s="132"/>
      <c r="H106" s="132"/>
      <c r="I106" s="132"/>
      <c r="J106" s="132"/>
      <c r="K106" s="132" t="s">
        <v>30</v>
      </c>
      <c r="L106" s="150" t="s">
        <v>31</v>
      </c>
      <c r="M106" s="407"/>
      <c r="N106" s="408"/>
      <c r="O106" s="408"/>
      <c r="P106" s="40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ht="11.25" customHeight="1" x14ac:dyDescent="0.2">
      <c r="A107" s="132"/>
      <c r="B107" s="89" t="s">
        <v>760</v>
      </c>
      <c r="C107" s="149" t="s">
        <v>1387</v>
      </c>
      <c r="D107" s="217"/>
      <c r="E107" s="217"/>
      <c r="F107" s="132"/>
      <c r="G107" s="132"/>
      <c r="H107" s="132"/>
      <c r="I107" s="132"/>
      <c r="J107" s="132"/>
      <c r="K107" s="132" t="s">
        <v>30</v>
      </c>
      <c r="L107" s="132" t="s">
        <v>31</v>
      </c>
      <c r="M107" s="407"/>
      <c r="N107" s="408"/>
      <c r="O107" s="408"/>
      <c r="P107" s="40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ht="11.25" customHeight="1" x14ac:dyDescent="0.2">
      <c r="A108" s="132"/>
      <c r="B108" s="89"/>
      <c r="C108" s="149" t="s">
        <v>1388</v>
      </c>
      <c r="D108" s="217"/>
      <c r="E108" s="217"/>
      <c r="F108" s="217"/>
      <c r="G108" s="132"/>
      <c r="H108" s="132"/>
      <c r="I108" s="132"/>
      <c r="J108" s="132"/>
      <c r="K108" s="132" t="s">
        <v>30</v>
      </c>
      <c r="L108" s="150" t="s">
        <v>31</v>
      </c>
      <c r="M108" s="407"/>
      <c r="N108" s="408"/>
      <c r="O108" s="408"/>
      <c r="P108" s="40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ht="11.25" customHeight="1" x14ac:dyDescent="0.2">
      <c r="A109" s="132"/>
      <c r="B109" s="89"/>
      <c r="C109" s="149" t="s">
        <v>1334</v>
      </c>
      <c r="D109" s="217"/>
      <c r="E109" s="217"/>
      <c r="F109" s="132"/>
      <c r="G109" s="132"/>
      <c r="H109" s="132"/>
      <c r="I109" s="132"/>
      <c r="J109" s="132"/>
      <c r="K109" s="132" t="s">
        <v>30</v>
      </c>
      <c r="L109" s="150" t="s">
        <v>31</v>
      </c>
      <c r="M109" s="407"/>
      <c r="N109" s="408"/>
      <c r="O109" s="408"/>
      <c r="P109" s="40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ht="11.25" customHeight="1" x14ac:dyDescent="0.2">
      <c r="A110" s="132"/>
      <c r="B110" s="89"/>
      <c r="C110" s="149" t="s">
        <v>1389</v>
      </c>
      <c r="D110" s="217">
        <v>40925</v>
      </c>
      <c r="E110" s="217">
        <v>41047</v>
      </c>
      <c r="F110" s="132"/>
      <c r="G110" s="132"/>
      <c r="H110" s="132"/>
      <c r="I110" s="132"/>
      <c r="J110" s="132">
        <v>185</v>
      </c>
      <c r="K110" s="132" t="s">
        <v>30</v>
      </c>
      <c r="L110" s="150" t="s">
        <v>31</v>
      </c>
      <c r="M110" s="407"/>
      <c r="N110" s="408"/>
      <c r="O110" s="408"/>
      <c r="P110" s="40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ht="11.25" customHeight="1" x14ac:dyDescent="0.2">
      <c r="A111" s="132"/>
      <c r="B111" s="89"/>
      <c r="C111" s="149" t="s">
        <v>1336</v>
      </c>
      <c r="D111" s="217"/>
      <c r="E111" s="217"/>
      <c r="F111" s="132"/>
      <c r="G111" s="132"/>
      <c r="H111" s="132"/>
      <c r="I111" s="132"/>
      <c r="J111" s="132"/>
      <c r="K111" s="132" t="s">
        <v>30</v>
      </c>
      <c r="L111" s="150" t="s">
        <v>31</v>
      </c>
      <c r="M111" s="407"/>
      <c r="N111" s="408"/>
      <c r="O111" s="408"/>
      <c r="P111" s="40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1:28" ht="11.25" customHeight="1" x14ac:dyDescent="0.2">
      <c r="A112" s="132"/>
      <c r="B112" s="89"/>
      <c r="C112" s="149" t="s">
        <v>1390</v>
      </c>
      <c r="D112" s="217"/>
      <c r="E112" s="217"/>
      <c r="F112" s="132"/>
      <c r="G112" s="132"/>
      <c r="H112" s="132"/>
      <c r="I112" s="132"/>
      <c r="J112" s="132"/>
      <c r="K112" s="132" t="s">
        <v>30</v>
      </c>
      <c r="L112" s="150" t="s">
        <v>31</v>
      </c>
      <c r="M112" s="407"/>
      <c r="N112" s="408"/>
      <c r="O112" s="408"/>
      <c r="P112" s="40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1:28" ht="11.25" customHeight="1" x14ac:dyDescent="0.2">
      <c r="A113" s="132"/>
      <c r="B113" s="89"/>
      <c r="C113" s="149" t="s">
        <v>1391</v>
      </c>
      <c r="D113" s="217"/>
      <c r="E113" s="217"/>
      <c r="F113" s="132"/>
      <c r="G113" s="132"/>
      <c r="H113" s="132"/>
      <c r="I113" s="132"/>
      <c r="J113" s="132"/>
      <c r="K113" s="132" t="s">
        <v>30</v>
      </c>
      <c r="L113" s="150" t="s">
        <v>31</v>
      </c>
      <c r="M113" s="407"/>
      <c r="N113" s="408"/>
      <c r="O113" s="408"/>
      <c r="P113" s="40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1:28" ht="11.25" customHeight="1" x14ac:dyDescent="0.2">
      <c r="A114" s="132"/>
      <c r="B114" s="89"/>
      <c r="C114" s="149" t="s">
        <v>1339</v>
      </c>
      <c r="D114" s="217"/>
      <c r="E114" s="217"/>
      <c r="F114" s="132"/>
      <c r="G114" s="132"/>
      <c r="H114" s="132"/>
      <c r="I114" s="132"/>
      <c r="J114" s="132"/>
      <c r="K114" s="132" t="s">
        <v>30</v>
      </c>
      <c r="L114" s="150" t="s">
        <v>31</v>
      </c>
      <c r="M114" s="407"/>
      <c r="N114" s="408"/>
      <c r="O114" s="408"/>
      <c r="P114" s="40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1:28" ht="11.25" customHeight="1" x14ac:dyDescent="0.2">
      <c r="A115" s="132"/>
      <c r="B115" s="89"/>
      <c r="C115" s="149" t="s">
        <v>1392</v>
      </c>
      <c r="D115" s="217"/>
      <c r="E115" s="217"/>
      <c r="F115" s="132"/>
      <c r="G115" s="132"/>
      <c r="H115" s="132"/>
      <c r="I115" s="132"/>
      <c r="J115" s="132"/>
      <c r="K115" s="132" t="s">
        <v>30</v>
      </c>
      <c r="L115" s="150" t="s">
        <v>31</v>
      </c>
      <c r="M115" s="407"/>
      <c r="N115" s="408"/>
      <c r="O115" s="408"/>
      <c r="P115" s="40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ht="11.25" customHeight="1" x14ac:dyDescent="0.2">
      <c r="A116" s="132"/>
      <c r="B116" s="89"/>
      <c r="C116" s="149" t="s">
        <v>1341</v>
      </c>
      <c r="D116" s="217"/>
      <c r="E116" s="217"/>
      <c r="F116" s="132"/>
      <c r="G116" s="132"/>
      <c r="H116" s="132"/>
      <c r="I116" s="132"/>
      <c r="J116" s="132"/>
      <c r="K116" s="132" t="s">
        <v>30</v>
      </c>
      <c r="L116" s="150" t="s">
        <v>31</v>
      </c>
      <c r="M116" s="407"/>
      <c r="N116" s="408"/>
      <c r="O116" s="408"/>
      <c r="P116" s="40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ht="11.25" customHeight="1" x14ac:dyDescent="0.2">
      <c r="A117" s="132"/>
      <c r="B117" s="89"/>
      <c r="C117" s="149" t="s">
        <v>1342</v>
      </c>
      <c r="D117" s="217"/>
      <c r="E117" s="217"/>
      <c r="F117" s="132"/>
      <c r="G117" s="132"/>
      <c r="H117" s="132"/>
      <c r="I117" s="132"/>
      <c r="J117" s="132"/>
      <c r="K117" s="132" t="s">
        <v>30</v>
      </c>
      <c r="L117" s="150" t="s">
        <v>31</v>
      </c>
      <c r="M117" s="449"/>
      <c r="N117" s="450"/>
      <c r="O117" s="450"/>
      <c r="P117" s="451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ht="11.25" customHeight="1" x14ac:dyDescent="0.2">
      <c r="A118" s="214"/>
      <c r="B118" s="89" t="s">
        <v>556</v>
      </c>
      <c r="C118" s="149" t="s">
        <v>789</v>
      </c>
      <c r="D118" s="216"/>
      <c r="E118" s="216"/>
      <c r="F118" s="89"/>
      <c r="G118" s="142"/>
      <c r="H118" s="142"/>
      <c r="I118" s="142"/>
      <c r="J118" s="89"/>
      <c r="K118" s="132" t="s">
        <v>30</v>
      </c>
      <c r="L118" s="132" t="s">
        <v>31</v>
      </c>
      <c r="M118" s="476" t="s">
        <v>1393</v>
      </c>
      <c r="N118" s="405"/>
      <c r="O118" s="405"/>
      <c r="P118" s="406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1:28" ht="11.25" customHeight="1" x14ac:dyDescent="0.2">
      <c r="A119" s="132">
        <v>1</v>
      </c>
      <c r="B119" s="89" t="s">
        <v>558</v>
      </c>
      <c r="C119" s="149" t="s">
        <v>559</v>
      </c>
      <c r="D119" s="217"/>
      <c r="E119" s="217"/>
      <c r="F119" s="132"/>
      <c r="G119" s="132"/>
      <c r="H119" s="132"/>
      <c r="I119" s="132"/>
      <c r="J119" s="132"/>
      <c r="K119" s="132" t="s">
        <v>30</v>
      </c>
      <c r="L119" s="132" t="s">
        <v>31</v>
      </c>
      <c r="M119" s="407"/>
      <c r="N119" s="408"/>
      <c r="O119" s="408"/>
      <c r="P119" s="40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1:28" ht="11.25" customHeight="1" x14ac:dyDescent="0.2">
      <c r="A120" s="132"/>
      <c r="B120" s="89"/>
      <c r="C120" s="149" t="s">
        <v>1394</v>
      </c>
      <c r="D120" s="217">
        <v>41409</v>
      </c>
      <c r="E120" s="217">
        <v>41638</v>
      </c>
      <c r="F120" s="217"/>
      <c r="G120" s="132"/>
      <c r="H120" s="132"/>
      <c r="I120" s="132"/>
      <c r="J120" s="132">
        <v>52</v>
      </c>
      <c r="K120" s="132" t="s">
        <v>30</v>
      </c>
      <c r="L120" s="150" t="s">
        <v>31</v>
      </c>
      <c r="M120" s="407"/>
      <c r="N120" s="408"/>
      <c r="O120" s="408"/>
      <c r="P120" s="40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1:28" ht="11.25" customHeight="1" x14ac:dyDescent="0.2">
      <c r="A121" s="132"/>
      <c r="B121" s="89"/>
      <c r="C121" s="149" t="s">
        <v>1395</v>
      </c>
      <c r="D121" s="217">
        <v>41604</v>
      </c>
      <c r="E121" s="217">
        <v>41606</v>
      </c>
      <c r="F121" s="132"/>
      <c r="G121" s="132"/>
      <c r="H121" s="132"/>
      <c r="I121" s="132"/>
      <c r="J121" s="132">
        <v>6</v>
      </c>
      <c r="K121" s="132" t="s">
        <v>30</v>
      </c>
      <c r="L121" s="150" t="s">
        <v>31</v>
      </c>
      <c r="M121" s="407"/>
      <c r="N121" s="408"/>
      <c r="O121" s="408"/>
      <c r="P121" s="40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ht="11.25" customHeight="1" x14ac:dyDescent="0.2">
      <c r="A122" s="132"/>
      <c r="B122" s="89" t="s">
        <v>556</v>
      </c>
      <c r="C122" s="149" t="s">
        <v>789</v>
      </c>
      <c r="D122" s="217"/>
      <c r="E122" s="217"/>
      <c r="F122" s="132"/>
      <c r="G122" s="132"/>
      <c r="H122" s="132"/>
      <c r="I122" s="132"/>
      <c r="J122" s="132"/>
      <c r="K122" s="132" t="s">
        <v>30</v>
      </c>
      <c r="L122" s="150" t="s">
        <v>31</v>
      </c>
      <c r="M122" s="407"/>
      <c r="N122" s="408"/>
      <c r="O122" s="408"/>
      <c r="P122" s="40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1:28" ht="11.25" customHeight="1" x14ac:dyDescent="0.2">
      <c r="A123" s="132">
        <v>2</v>
      </c>
      <c r="B123" s="89" t="s">
        <v>558</v>
      </c>
      <c r="C123" s="149" t="s">
        <v>559</v>
      </c>
      <c r="D123" s="217"/>
      <c r="E123" s="217"/>
      <c r="F123" s="132"/>
      <c r="G123" s="132"/>
      <c r="H123" s="132"/>
      <c r="I123" s="132"/>
      <c r="J123" s="132"/>
      <c r="K123" s="132" t="s">
        <v>30</v>
      </c>
      <c r="L123" s="150" t="s">
        <v>31</v>
      </c>
      <c r="M123" s="407"/>
      <c r="N123" s="408"/>
      <c r="O123" s="408"/>
      <c r="P123" s="40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1:28" ht="11.25" customHeight="1" x14ac:dyDescent="0.2">
      <c r="A124" s="132"/>
      <c r="B124" s="89"/>
      <c r="C124" s="149" t="s">
        <v>1396</v>
      </c>
      <c r="D124" s="217">
        <v>41477</v>
      </c>
      <c r="E124" s="217">
        <v>41513</v>
      </c>
      <c r="F124" s="132"/>
      <c r="G124" s="132"/>
      <c r="H124" s="132"/>
      <c r="I124" s="132"/>
      <c r="J124" s="132">
        <v>44</v>
      </c>
      <c r="K124" s="132" t="s">
        <v>30</v>
      </c>
      <c r="L124" s="150" t="s">
        <v>31</v>
      </c>
      <c r="M124" s="407"/>
      <c r="N124" s="408"/>
      <c r="O124" s="408"/>
      <c r="P124" s="40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ht="11.25" customHeight="1" x14ac:dyDescent="0.2">
      <c r="A125" s="132"/>
      <c r="B125" s="89" t="s">
        <v>556</v>
      </c>
      <c r="C125" s="149" t="s">
        <v>789</v>
      </c>
      <c r="D125" s="217"/>
      <c r="E125" s="217"/>
      <c r="F125" s="132"/>
      <c r="G125" s="132"/>
      <c r="H125" s="132"/>
      <c r="I125" s="132"/>
      <c r="J125" s="132"/>
      <c r="K125" s="132" t="s">
        <v>30</v>
      </c>
      <c r="L125" s="150" t="s">
        <v>31</v>
      </c>
      <c r="M125" s="407"/>
      <c r="N125" s="408"/>
      <c r="O125" s="408"/>
      <c r="P125" s="40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ht="11.25" customHeight="1" x14ac:dyDescent="0.2">
      <c r="A126" s="192">
        <v>3</v>
      </c>
      <c r="B126" s="192" t="s">
        <v>558</v>
      </c>
      <c r="C126" s="192" t="s">
        <v>559</v>
      </c>
      <c r="D126" s="192"/>
      <c r="E126" s="192"/>
      <c r="F126" s="192"/>
      <c r="G126" s="192"/>
      <c r="H126" s="192"/>
      <c r="I126" s="192"/>
      <c r="J126" s="192"/>
      <c r="K126" s="192" t="s">
        <v>30</v>
      </c>
      <c r="L126" s="192" t="s">
        <v>31</v>
      </c>
      <c r="M126" s="407"/>
      <c r="N126" s="408"/>
      <c r="O126" s="408"/>
      <c r="P126" s="40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ht="11.25" customHeight="1" x14ac:dyDescent="0.2">
      <c r="A127" s="192"/>
      <c r="B127" s="192"/>
      <c r="C127" s="192" t="s">
        <v>1397</v>
      </c>
      <c r="D127" s="217">
        <v>41291</v>
      </c>
      <c r="E127" s="217">
        <v>41688</v>
      </c>
      <c r="F127" s="192"/>
      <c r="G127" s="192"/>
      <c r="H127" s="192"/>
      <c r="I127" s="192"/>
      <c r="J127" s="192">
        <v>82</v>
      </c>
      <c r="K127" s="192" t="s">
        <v>30</v>
      </c>
      <c r="L127" s="192" t="s">
        <v>31</v>
      </c>
      <c r="M127" s="407"/>
      <c r="N127" s="408"/>
      <c r="O127" s="408"/>
      <c r="P127" s="40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ht="11.25" customHeight="1" x14ac:dyDescent="0.2">
      <c r="A128" s="132"/>
      <c r="B128" s="89" t="s">
        <v>556</v>
      </c>
      <c r="C128" s="149" t="s">
        <v>789</v>
      </c>
      <c r="D128" s="217"/>
      <c r="E128" s="217"/>
      <c r="F128" s="132"/>
      <c r="G128" s="132"/>
      <c r="H128" s="132"/>
      <c r="I128" s="132"/>
      <c r="J128" s="132"/>
      <c r="K128" s="132" t="s">
        <v>30</v>
      </c>
      <c r="L128" s="150" t="s">
        <v>31</v>
      </c>
      <c r="M128" s="407"/>
      <c r="N128" s="408"/>
      <c r="O128" s="408"/>
      <c r="P128" s="40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ht="11.25" customHeight="1" x14ac:dyDescent="0.2">
      <c r="A129" s="132">
        <v>4</v>
      </c>
      <c r="B129" s="89" t="s">
        <v>558</v>
      </c>
      <c r="C129" s="149" t="s">
        <v>559</v>
      </c>
      <c r="D129" s="217"/>
      <c r="E129" s="217"/>
      <c r="F129" s="132"/>
      <c r="G129" s="132"/>
      <c r="H129" s="132"/>
      <c r="I129" s="132"/>
      <c r="J129" s="132"/>
      <c r="K129" s="132" t="s">
        <v>30</v>
      </c>
      <c r="L129" s="150" t="s">
        <v>31</v>
      </c>
      <c r="M129" s="407"/>
      <c r="N129" s="408"/>
      <c r="O129" s="408"/>
      <c r="P129" s="40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ht="11.25" customHeight="1" x14ac:dyDescent="0.2">
      <c r="A130" s="132"/>
      <c r="B130" s="89"/>
      <c r="C130" s="149" t="s">
        <v>1398</v>
      </c>
      <c r="D130" s="217">
        <v>41275</v>
      </c>
      <c r="E130" s="217">
        <v>41632</v>
      </c>
      <c r="F130" s="132"/>
      <c r="G130" s="132"/>
      <c r="H130" s="132"/>
      <c r="I130" s="132"/>
      <c r="J130" s="132">
        <v>264</v>
      </c>
      <c r="K130" s="132" t="s">
        <v>30</v>
      </c>
      <c r="L130" s="150" t="s">
        <v>31</v>
      </c>
      <c r="M130" s="407"/>
      <c r="N130" s="408"/>
      <c r="O130" s="408"/>
      <c r="P130" s="40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ht="11.25" customHeight="1" x14ac:dyDescent="0.2">
      <c r="A131" s="132"/>
      <c r="B131" s="89" t="s">
        <v>556</v>
      </c>
      <c r="C131" s="149" t="s">
        <v>789</v>
      </c>
      <c r="D131" s="217"/>
      <c r="E131" s="217"/>
      <c r="F131" s="132"/>
      <c r="G131" s="132"/>
      <c r="H131" s="132"/>
      <c r="I131" s="132"/>
      <c r="J131" s="132"/>
      <c r="K131" s="132" t="s">
        <v>30</v>
      </c>
      <c r="L131" s="150" t="s">
        <v>31</v>
      </c>
      <c r="M131" s="407"/>
      <c r="N131" s="408"/>
      <c r="O131" s="408"/>
      <c r="P131" s="40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ht="11.25" customHeight="1" x14ac:dyDescent="0.2">
      <c r="A132" s="132">
        <v>5</v>
      </c>
      <c r="B132" s="89" t="s">
        <v>558</v>
      </c>
      <c r="C132" s="149" t="s">
        <v>559</v>
      </c>
      <c r="D132" s="217"/>
      <c r="E132" s="217"/>
      <c r="F132" s="132"/>
      <c r="G132" s="132"/>
      <c r="H132" s="132"/>
      <c r="I132" s="132"/>
      <c r="J132" s="132"/>
      <c r="K132" s="132" t="s">
        <v>30</v>
      </c>
      <c r="L132" s="150" t="s">
        <v>31</v>
      </c>
      <c r="M132" s="410"/>
      <c r="N132" s="411"/>
      <c r="O132" s="411"/>
      <c r="P132" s="412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1:28" ht="11.25" customHeight="1" x14ac:dyDescent="0.2">
      <c r="A133" s="132"/>
      <c r="B133" s="89"/>
      <c r="C133" s="149" t="s">
        <v>1399</v>
      </c>
      <c r="D133" s="217">
        <v>41298</v>
      </c>
      <c r="E133" s="217">
        <v>41607</v>
      </c>
      <c r="F133" s="132"/>
      <c r="G133" s="132"/>
      <c r="H133" s="132"/>
      <c r="I133" s="150"/>
      <c r="J133" s="309">
        <v>235</v>
      </c>
      <c r="K133" s="309"/>
      <c r="L133" s="310"/>
      <c r="M133" s="311"/>
      <c r="N133" s="311"/>
      <c r="O133" s="311"/>
      <c r="P133" s="311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1:28" ht="11.25" customHeight="1" x14ac:dyDescent="0.2">
      <c r="A134" s="214"/>
      <c r="B134" s="89" t="s">
        <v>556</v>
      </c>
      <c r="C134" s="149" t="s">
        <v>789</v>
      </c>
      <c r="D134" s="216"/>
      <c r="E134" s="216"/>
      <c r="F134" s="89"/>
      <c r="G134" s="142"/>
      <c r="H134" s="142"/>
      <c r="I134" s="142"/>
      <c r="J134" s="89"/>
      <c r="K134" s="132" t="s">
        <v>30</v>
      </c>
      <c r="L134" s="132" t="s">
        <v>31</v>
      </c>
      <c r="M134" s="476" t="s">
        <v>1400</v>
      </c>
      <c r="N134" s="405"/>
      <c r="O134" s="405"/>
      <c r="P134" s="406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1:28" ht="11.25" customHeight="1" x14ac:dyDescent="0.2">
      <c r="A135" s="132">
        <v>6</v>
      </c>
      <c r="B135" s="89" t="s">
        <v>558</v>
      </c>
      <c r="C135" s="149" t="s">
        <v>559</v>
      </c>
      <c r="D135" s="217"/>
      <c r="E135" s="217"/>
      <c r="F135" s="132"/>
      <c r="G135" s="132"/>
      <c r="H135" s="132"/>
      <c r="I135" s="132"/>
      <c r="J135" s="132"/>
      <c r="K135" s="132" t="s">
        <v>30</v>
      </c>
      <c r="L135" s="132" t="s">
        <v>31</v>
      </c>
      <c r="M135" s="407"/>
      <c r="N135" s="408"/>
      <c r="O135" s="408"/>
      <c r="P135" s="40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1:28" ht="11.25" customHeight="1" x14ac:dyDescent="0.2">
      <c r="A136" s="132"/>
      <c r="B136" s="89"/>
      <c r="C136" s="149" t="s">
        <v>1401</v>
      </c>
      <c r="D136" s="217">
        <v>41330</v>
      </c>
      <c r="E136" s="217">
        <v>41330</v>
      </c>
      <c r="F136" s="217"/>
      <c r="G136" s="132"/>
      <c r="H136" s="132"/>
      <c r="I136" s="132"/>
      <c r="J136" s="132">
        <v>216</v>
      </c>
      <c r="K136" s="132" t="s">
        <v>30</v>
      </c>
      <c r="L136" s="150" t="s">
        <v>31</v>
      </c>
      <c r="M136" s="407"/>
      <c r="N136" s="408"/>
      <c r="O136" s="408"/>
      <c r="P136" s="40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1:28" ht="13.5" customHeight="1" x14ac:dyDescent="0.2">
      <c r="A137" s="132"/>
      <c r="B137" s="89" t="s">
        <v>556</v>
      </c>
      <c r="C137" s="149" t="s">
        <v>789</v>
      </c>
      <c r="D137" s="217"/>
      <c r="E137" s="217"/>
      <c r="F137" s="132"/>
      <c r="G137" s="132"/>
      <c r="H137" s="132"/>
      <c r="I137" s="132"/>
      <c r="J137" s="132"/>
      <c r="K137" s="132" t="s">
        <v>30</v>
      </c>
      <c r="L137" s="150" t="s">
        <v>31</v>
      </c>
      <c r="M137" s="407"/>
      <c r="N137" s="408"/>
      <c r="O137" s="408"/>
      <c r="P137" s="40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1:28" ht="11.25" customHeight="1" x14ac:dyDescent="0.2">
      <c r="A138" s="132">
        <v>7</v>
      </c>
      <c r="B138" s="89" t="s">
        <v>558</v>
      </c>
      <c r="C138" s="149" t="s">
        <v>559</v>
      </c>
      <c r="D138" s="217"/>
      <c r="E138" s="217"/>
      <c r="F138" s="132"/>
      <c r="G138" s="132"/>
      <c r="H138" s="132"/>
      <c r="I138" s="132"/>
      <c r="J138" s="132"/>
      <c r="K138" s="132" t="s">
        <v>30</v>
      </c>
      <c r="L138" s="150" t="s">
        <v>31</v>
      </c>
      <c r="M138" s="407"/>
      <c r="N138" s="408"/>
      <c r="O138" s="408"/>
      <c r="P138" s="40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1:28" ht="11.25" customHeight="1" x14ac:dyDescent="0.2">
      <c r="A139" s="132"/>
      <c r="B139" s="89"/>
      <c r="C139" s="149" t="s">
        <v>1402</v>
      </c>
      <c r="D139" s="217">
        <v>41507</v>
      </c>
      <c r="E139" s="217">
        <v>41613</v>
      </c>
      <c r="F139" s="132"/>
      <c r="G139" s="132"/>
      <c r="H139" s="132"/>
      <c r="I139" s="132"/>
      <c r="J139" s="132">
        <v>59</v>
      </c>
      <c r="K139" s="132" t="s">
        <v>30</v>
      </c>
      <c r="L139" s="150" t="s">
        <v>31</v>
      </c>
      <c r="M139" s="407"/>
      <c r="N139" s="408"/>
      <c r="O139" s="408"/>
      <c r="P139" s="40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ht="11.25" customHeight="1" x14ac:dyDescent="0.2">
      <c r="A140" s="132"/>
      <c r="B140" s="89" t="s">
        <v>556</v>
      </c>
      <c r="C140" s="149" t="s">
        <v>789</v>
      </c>
      <c r="D140" s="217"/>
      <c r="E140" s="217"/>
      <c r="F140" s="132"/>
      <c r="G140" s="132"/>
      <c r="H140" s="132"/>
      <c r="I140" s="132"/>
      <c r="J140" s="132"/>
      <c r="K140" s="132" t="s">
        <v>30</v>
      </c>
      <c r="L140" s="150" t="s">
        <v>31</v>
      </c>
      <c r="M140" s="407"/>
      <c r="N140" s="408"/>
      <c r="O140" s="408"/>
      <c r="P140" s="40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1:28" ht="11.25" customHeight="1" x14ac:dyDescent="0.2">
      <c r="A141" s="132">
        <v>8</v>
      </c>
      <c r="B141" s="89" t="s">
        <v>558</v>
      </c>
      <c r="C141" s="149" t="s">
        <v>559</v>
      </c>
      <c r="D141" s="217"/>
      <c r="E141" s="217"/>
      <c r="F141" s="132"/>
      <c r="G141" s="132"/>
      <c r="H141" s="132"/>
      <c r="I141" s="132"/>
      <c r="J141" s="132"/>
      <c r="K141" s="132" t="s">
        <v>30</v>
      </c>
      <c r="L141" s="150" t="s">
        <v>31</v>
      </c>
      <c r="M141" s="407"/>
      <c r="N141" s="408"/>
      <c r="O141" s="408"/>
      <c r="P141" s="40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1:28" ht="11.25" customHeight="1" x14ac:dyDescent="0.2">
      <c r="A142" s="132"/>
      <c r="B142" s="89"/>
      <c r="C142" s="149" t="s">
        <v>1403</v>
      </c>
      <c r="D142" s="217">
        <v>41309</v>
      </c>
      <c r="E142" s="217">
        <v>41688</v>
      </c>
      <c r="F142" s="132"/>
      <c r="G142" s="132"/>
      <c r="H142" s="132"/>
      <c r="I142" s="132"/>
      <c r="J142" s="132">
        <v>95</v>
      </c>
      <c r="K142" s="132" t="s">
        <v>30</v>
      </c>
      <c r="L142" s="150" t="s">
        <v>31</v>
      </c>
      <c r="M142" s="407"/>
      <c r="N142" s="408"/>
      <c r="O142" s="408"/>
      <c r="P142" s="40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1:28" ht="11.25" customHeight="1" x14ac:dyDescent="0.2">
      <c r="A143" s="132"/>
      <c r="B143" s="89" t="s">
        <v>556</v>
      </c>
      <c r="C143" s="149" t="s">
        <v>789</v>
      </c>
      <c r="D143" s="217"/>
      <c r="E143" s="217"/>
      <c r="F143" s="132"/>
      <c r="G143" s="132"/>
      <c r="H143" s="132"/>
      <c r="I143" s="132"/>
      <c r="J143" s="132"/>
      <c r="K143" s="132" t="s">
        <v>30</v>
      </c>
      <c r="L143" s="150" t="s">
        <v>31</v>
      </c>
      <c r="M143" s="407"/>
      <c r="N143" s="408"/>
      <c r="O143" s="408"/>
      <c r="P143" s="40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1:28" ht="11.25" customHeight="1" x14ac:dyDescent="0.2">
      <c r="A144" s="132">
        <v>9</v>
      </c>
      <c r="B144" s="89" t="s">
        <v>558</v>
      </c>
      <c r="C144" s="149" t="s">
        <v>559</v>
      </c>
      <c r="D144" s="217"/>
      <c r="E144" s="217"/>
      <c r="F144" s="132"/>
      <c r="G144" s="132"/>
      <c r="H144" s="132"/>
      <c r="I144" s="132"/>
      <c r="J144" s="132"/>
      <c r="K144" s="132" t="s">
        <v>30</v>
      </c>
      <c r="L144" s="150" t="s">
        <v>31</v>
      </c>
      <c r="M144" s="407"/>
      <c r="N144" s="408"/>
      <c r="O144" s="408"/>
      <c r="P144" s="40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1:28" ht="11.25" customHeight="1" x14ac:dyDescent="0.2">
      <c r="A145" s="132"/>
      <c r="B145" s="89"/>
      <c r="C145" s="149" t="s">
        <v>1404</v>
      </c>
      <c r="D145" s="217">
        <v>41346</v>
      </c>
      <c r="E145" s="217">
        <v>41688</v>
      </c>
      <c r="F145" s="132"/>
      <c r="G145" s="132"/>
      <c r="H145" s="132"/>
      <c r="I145" s="132"/>
      <c r="J145" s="132">
        <v>188</v>
      </c>
      <c r="K145" s="132" t="s">
        <v>30</v>
      </c>
      <c r="L145" s="150" t="s">
        <v>31</v>
      </c>
      <c r="M145" s="449"/>
      <c r="N145" s="450"/>
      <c r="O145" s="450"/>
      <c r="P145" s="451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1:28" ht="12.75" customHeight="1" x14ac:dyDescent="0.2">
      <c r="A146" s="214"/>
      <c r="B146" s="89" t="s">
        <v>556</v>
      </c>
      <c r="C146" s="149" t="s">
        <v>789</v>
      </c>
      <c r="D146" s="216"/>
      <c r="E146" s="216"/>
      <c r="F146" s="89"/>
      <c r="G146" s="142"/>
      <c r="H146" s="142"/>
      <c r="I146" s="142"/>
      <c r="J146" s="89"/>
      <c r="K146" s="132" t="s">
        <v>30</v>
      </c>
      <c r="L146" s="132" t="s">
        <v>31</v>
      </c>
      <c r="M146" s="476" t="s">
        <v>1400</v>
      </c>
      <c r="N146" s="405"/>
      <c r="O146" s="405"/>
      <c r="P146" s="406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1:28" ht="11.25" customHeight="1" x14ac:dyDescent="0.2">
      <c r="A147" s="132">
        <v>10</v>
      </c>
      <c r="B147" s="89" t="s">
        <v>558</v>
      </c>
      <c r="C147" s="149" t="s">
        <v>559</v>
      </c>
      <c r="D147" s="217"/>
      <c r="E147" s="217"/>
      <c r="F147" s="132"/>
      <c r="G147" s="132"/>
      <c r="H147" s="132"/>
      <c r="I147" s="132"/>
      <c r="J147" s="132"/>
      <c r="K147" s="132" t="s">
        <v>30</v>
      </c>
      <c r="L147" s="132" t="s">
        <v>31</v>
      </c>
      <c r="M147" s="407"/>
      <c r="N147" s="408"/>
      <c r="O147" s="408"/>
      <c r="P147" s="40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1:28" ht="12.75" customHeight="1" x14ac:dyDescent="0.2">
      <c r="A148" s="132"/>
      <c r="B148" s="89"/>
      <c r="C148" s="149" t="s">
        <v>1405</v>
      </c>
      <c r="D148" s="217" t="s">
        <v>1406</v>
      </c>
      <c r="E148" s="217">
        <v>41576</v>
      </c>
      <c r="F148" s="217"/>
      <c r="G148" s="132"/>
      <c r="H148" s="132"/>
      <c r="I148" s="132"/>
      <c r="J148" s="132">
        <v>12</v>
      </c>
      <c r="K148" s="132" t="s">
        <v>30</v>
      </c>
      <c r="L148" s="150" t="s">
        <v>31</v>
      </c>
      <c r="M148" s="407"/>
      <c r="N148" s="408"/>
      <c r="O148" s="408"/>
      <c r="P148" s="40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1:28" ht="11.25" customHeight="1" x14ac:dyDescent="0.2">
      <c r="A149" s="132"/>
      <c r="B149" s="89"/>
      <c r="C149" s="149" t="s">
        <v>1407</v>
      </c>
      <c r="D149" s="217">
        <v>41569</v>
      </c>
      <c r="E149" s="217">
        <v>41591</v>
      </c>
      <c r="F149" s="132"/>
      <c r="G149" s="132"/>
      <c r="H149" s="132"/>
      <c r="I149" s="132"/>
      <c r="J149" s="132">
        <v>23</v>
      </c>
      <c r="K149" s="132" t="s">
        <v>30</v>
      </c>
      <c r="L149" s="150" t="s">
        <v>31</v>
      </c>
      <c r="M149" s="407"/>
      <c r="N149" s="408"/>
      <c r="O149" s="408"/>
      <c r="P149" s="40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1:28" ht="11.25" customHeight="1" x14ac:dyDescent="0.2">
      <c r="A150" s="132"/>
      <c r="B150" s="89"/>
      <c r="C150" s="149" t="s">
        <v>1408</v>
      </c>
      <c r="D150" s="217" t="s">
        <v>1409</v>
      </c>
      <c r="E150" s="217">
        <v>41638</v>
      </c>
      <c r="F150" s="132"/>
      <c r="G150" s="132"/>
      <c r="H150" s="132"/>
      <c r="I150" s="132"/>
      <c r="J150" s="132">
        <v>9</v>
      </c>
      <c r="K150" s="132" t="s">
        <v>30</v>
      </c>
      <c r="L150" s="150" t="s">
        <v>31</v>
      </c>
      <c r="M150" s="407"/>
      <c r="N150" s="408"/>
      <c r="O150" s="408"/>
      <c r="P150" s="40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1:28" ht="11.25" customHeight="1" x14ac:dyDescent="0.2">
      <c r="A151" s="132"/>
      <c r="B151" s="89"/>
      <c r="C151" s="149" t="s">
        <v>1410</v>
      </c>
      <c r="D151" s="217">
        <v>41439</v>
      </c>
      <c r="E151" s="217">
        <v>41506</v>
      </c>
      <c r="F151" s="132"/>
      <c r="G151" s="132"/>
      <c r="H151" s="132"/>
      <c r="I151" s="132"/>
      <c r="J151" s="132">
        <v>19</v>
      </c>
      <c r="K151" s="132" t="s">
        <v>30</v>
      </c>
      <c r="L151" s="150" t="s">
        <v>31</v>
      </c>
      <c r="M151" s="407"/>
      <c r="N151" s="408"/>
      <c r="O151" s="408"/>
      <c r="P151" s="40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1:28" ht="11.25" customHeight="1" x14ac:dyDescent="0.2">
      <c r="A152" s="132"/>
      <c r="B152" s="89"/>
      <c r="C152" s="149" t="s">
        <v>1411</v>
      </c>
      <c r="D152" s="217">
        <v>41416</v>
      </c>
      <c r="E152" s="217">
        <v>41590</v>
      </c>
      <c r="F152" s="132"/>
      <c r="G152" s="132"/>
      <c r="H152" s="132"/>
      <c r="I152" s="132"/>
      <c r="J152" s="132">
        <v>29</v>
      </c>
      <c r="K152" s="132" t="s">
        <v>30</v>
      </c>
      <c r="L152" s="150" t="s">
        <v>31</v>
      </c>
      <c r="M152" s="407"/>
      <c r="N152" s="408"/>
      <c r="O152" s="408"/>
      <c r="P152" s="40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1:28" ht="11.25" customHeight="1" x14ac:dyDescent="0.2">
      <c r="A153" s="132"/>
      <c r="B153" s="89"/>
      <c r="C153" s="149" t="s">
        <v>1412</v>
      </c>
      <c r="D153" s="217">
        <v>41543</v>
      </c>
      <c r="E153" s="217">
        <v>41543</v>
      </c>
      <c r="F153" s="132"/>
      <c r="G153" s="132"/>
      <c r="H153" s="132"/>
      <c r="I153" s="132"/>
      <c r="J153" s="132">
        <v>14</v>
      </c>
      <c r="K153" s="132" t="s">
        <v>30</v>
      </c>
      <c r="L153" s="150" t="s">
        <v>31</v>
      </c>
      <c r="M153" s="407"/>
      <c r="N153" s="408"/>
      <c r="O153" s="408"/>
      <c r="P153" s="40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1:28" ht="11.25" customHeight="1" x14ac:dyDescent="0.2">
      <c r="A154" s="132"/>
      <c r="B154" s="89"/>
      <c r="C154" s="149" t="s">
        <v>1413</v>
      </c>
      <c r="D154" s="217" t="s">
        <v>1414</v>
      </c>
      <c r="E154" s="217">
        <v>41607</v>
      </c>
      <c r="F154" s="132"/>
      <c r="G154" s="132"/>
      <c r="H154" s="132"/>
      <c r="I154" s="132"/>
      <c r="J154" s="132">
        <v>24</v>
      </c>
      <c r="K154" s="132" t="s">
        <v>30</v>
      </c>
      <c r="L154" s="150" t="s">
        <v>31</v>
      </c>
      <c r="M154" s="410"/>
      <c r="N154" s="411"/>
      <c r="O154" s="411"/>
      <c r="P154" s="412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1:28" ht="11.25" customHeight="1" x14ac:dyDescent="0.2">
      <c r="A155" s="455" t="s">
        <v>145</v>
      </c>
      <c r="B155" s="415"/>
      <c r="C155" s="1" t="s">
        <v>1316</v>
      </c>
      <c r="D155" s="1"/>
      <c r="E155" s="1"/>
      <c r="F155" s="455" t="s">
        <v>147</v>
      </c>
      <c r="G155" s="414"/>
      <c r="H155" s="415"/>
      <c r="I155" s="423" t="s">
        <v>160</v>
      </c>
      <c r="J155" s="414"/>
      <c r="K155" s="414"/>
      <c r="L155" s="415"/>
      <c r="M155" s="162"/>
      <c r="N155" s="162"/>
      <c r="O155" s="162"/>
      <c r="P155" s="162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1:28" ht="11.25" customHeight="1" x14ac:dyDescent="0.2">
      <c r="A156" s="455" t="s">
        <v>149</v>
      </c>
      <c r="B156" s="415"/>
      <c r="C156" s="1"/>
      <c r="D156" s="1"/>
      <c r="E156" s="1"/>
      <c r="F156" s="455" t="s">
        <v>149</v>
      </c>
      <c r="G156" s="414"/>
      <c r="H156" s="415"/>
      <c r="I156" s="45"/>
      <c r="J156" s="199"/>
      <c r="K156" s="199"/>
      <c r="L156" s="278"/>
      <c r="M156" s="162"/>
      <c r="N156" s="162"/>
      <c r="O156" s="162"/>
      <c r="P156" s="162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1:28" ht="11.25" customHeight="1" x14ac:dyDescent="0.2">
      <c r="A157" s="455" t="s">
        <v>150</v>
      </c>
      <c r="B157" s="415"/>
      <c r="C157" s="1" t="s">
        <v>1317</v>
      </c>
      <c r="D157" s="1"/>
      <c r="E157" s="1"/>
      <c r="F157" s="455" t="s">
        <v>150</v>
      </c>
      <c r="G157" s="414"/>
      <c r="H157" s="415"/>
      <c r="I157" s="423" t="s">
        <v>1128</v>
      </c>
      <c r="J157" s="414"/>
      <c r="K157" s="414"/>
      <c r="L157" s="415"/>
      <c r="M157" s="162"/>
      <c r="N157" s="162"/>
      <c r="O157" s="162"/>
      <c r="P157" s="162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1:28" ht="11.25" customHeight="1" x14ac:dyDescent="0.2">
      <c r="A158" s="455" t="s">
        <v>153</v>
      </c>
      <c r="B158" s="415"/>
      <c r="C158" s="84">
        <v>42279</v>
      </c>
      <c r="D158" s="1"/>
      <c r="E158" s="1"/>
      <c r="F158" s="455" t="s">
        <v>153</v>
      </c>
      <c r="G158" s="414"/>
      <c r="H158" s="415"/>
      <c r="I158" s="459"/>
      <c r="J158" s="414"/>
      <c r="K158" s="414"/>
      <c r="L158" s="415"/>
      <c r="M158" s="162"/>
      <c r="N158" s="162"/>
      <c r="O158" s="162"/>
      <c r="P158" s="162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1:28" ht="11.25" customHeight="1" x14ac:dyDescent="0.2">
      <c r="A159" s="59" t="s">
        <v>155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62"/>
      <c r="N159" s="162"/>
      <c r="O159" s="162"/>
      <c r="P159" s="162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1:28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1.25" customHeight="1" x14ac:dyDescent="0.2">
      <c r="A162" s="566"/>
      <c r="B162" s="406"/>
      <c r="C162" s="568" t="s">
        <v>117</v>
      </c>
      <c r="D162" s="414"/>
      <c r="E162" s="414"/>
      <c r="F162" s="414"/>
      <c r="G162" s="414"/>
      <c r="H162" s="414"/>
      <c r="I162" s="414"/>
      <c r="J162" s="414"/>
      <c r="K162" s="414"/>
      <c r="L162" s="415"/>
      <c r="M162" s="569" t="s">
        <v>118</v>
      </c>
      <c r="N162" s="414"/>
      <c r="O162" s="414"/>
      <c r="P162" s="415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1.25" customHeight="1" x14ac:dyDescent="0.2">
      <c r="A163" s="407"/>
      <c r="B163" s="409"/>
      <c r="C163" s="568" t="s">
        <v>119</v>
      </c>
      <c r="D163" s="414"/>
      <c r="E163" s="414"/>
      <c r="F163" s="414"/>
      <c r="G163" s="414"/>
      <c r="H163" s="414"/>
      <c r="I163" s="414"/>
      <c r="J163" s="414"/>
      <c r="K163" s="414"/>
      <c r="L163" s="415"/>
      <c r="M163" s="569" t="s">
        <v>120</v>
      </c>
      <c r="N163" s="414"/>
      <c r="O163" s="414"/>
      <c r="P163" s="415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1.25" customHeight="1" x14ac:dyDescent="0.2">
      <c r="A164" s="407"/>
      <c r="B164" s="409"/>
      <c r="C164" s="570" t="s">
        <v>121</v>
      </c>
      <c r="D164" s="405"/>
      <c r="E164" s="405"/>
      <c r="F164" s="405"/>
      <c r="G164" s="405"/>
      <c r="H164" s="405"/>
      <c r="I164" s="405"/>
      <c r="J164" s="405"/>
      <c r="K164" s="405"/>
      <c r="L164" s="406"/>
      <c r="M164" s="455" t="s">
        <v>1415</v>
      </c>
      <c r="N164" s="414"/>
      <c r="O164" s="414"/>
      <c r="P164" s="415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1.25" customHeight="1" x14ac:dyDescent="0.2">
      <c r="A165" s="410"/>
      <c r="B165" s="412"/>
      <c r="C165" s="410"/>
      <c r="D165" s="411"/>
      <c r="E165" s="411"/>
      <c r="F165" s="411"/>
      <c r="G165" s="411"/>
      <c r="H165" s="411"/>
      <c r="I165" s="411"/>
      <c r="J165" s="411"/>
      <c r="K165" s="411"/>
      <c r="L165" s="412"/>
      <c r="M165" s="455" t="s">
        <v>122</v>
      </c>
      <c r="N165" s="414"/>
      <c r="O165" s="414"/>
      <c r="P165" s="415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1.25" customHeight="1" x14ac:dyDescent="0.2">
      <c r="A166" s="567"/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5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1.25" customHeight="1" x14ac:dyDescent="0.2">
      <c r="A167" s="452" t="s">
        <v>123</v>
      </c>
      <c r="B167" s="414"/>
      <c r="C167" s="415"/>
      <c r="D167" s="452" t="s">
        <v>124</v>
      </c>
      <c r="E167" s="414"/>
      <c r="F167" s="414"/>
      <c r="G167" s="414"/>
      <c r="H167" s="414"/>
      <c r="I167" s="414"/>
      <c r="J167" s="414"/>
      <c r="K167" s="414"/>
      <c r="L167" s="415"/>
      <c r="M167" s="453" t="s">
        <v>6</v>
      </c>
      <c r="N167" s="414"/>
      <c r="O167" s="415"/>
      <c r="P167" s="447" t="s">
        <v>11</v>
      </c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1.25" customHeight="1" x14ac:dyDescent="0.2">
      <c r="A168" s="452" t="s">
        <v>125</v>
      </c>
      <c r="B168" s="414"/>
      <c r="C168" s="415"/>
      <c r="D168" s="452" t="s">
        <v>126</v>
      </c>
      <c r="E168" s="414"/>
      <c r="F168" s="414"/>
      <c r="G168" s="414"/>
      <c r="H168" s="414"/>
      <c r="I168" s="414"/>
      <c r="J168" s="414"/>
      <c r="K168" s="414"/>
      <c r="L168" s="415"/>
      <c r="M168" s="55" t="s">
        <v>8</v>
      </c>
      <c r="N168" s="55" t="s">
        <v>9</v>
      </c>
      <c r="O168" s="55" t="s">
        <v>10</v>
      </c>
      <c r="P168" s="420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1.25" customHeight="1" x14ac:dyDescent="0.2">
      <c r="A169" s="452" t="s">
        <v>1416</v>
      </c>
      <c r="B169" s="414"/>
      <c r="C169" s="415"/>
      <c r="D169" s="452"/>
      <c r="E169" s="414"/>
      <c r="F169" s="414"/>
      <c r="G169" s="414"/>
      <c r="H169" s="414"/>
      <c r="I169" s="414"/>
      <c r="J169" s="414"/>
      <c r="K169" s="414"/>
      <c r="L169" s="415"/>
      <c r="M169" s="55"/>
      <c r="N169" s="55"/>
      <c r="O169" s="55"/>
      <c r="P169" s="55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1.25" customHeight="1" x14ac:dyDescent="0.2">
      <c r="A170" s="446" t="s">
        <v>12</v>
      </c>
      <c r="B170" s="447" t="s">
        <v>13</v>
      </c>
      <c r="C170" s="447" t="s">
        <v>14</v>
      </c>
      <c r="D170" s="453" t="s">
        <v>15</v>
      </c>
      <c r="E170" s="415"/>
      <c r="F170" s="453" t="s">
        <v>129</v>
      </c>
      <c r="G170" s="414"/>
      <c r="H170" s="414"/>
      <c r="I170" s="415"/>
      <c r="J170" s="446" t="s">
        <v>130</v>
      </c>
      <c r="K170" s="447" t="s">
        <v>18</v>
      </c>
      <c r="L170" s="446" t="s">
        <v>19</v>
      </c>
      <c r="M170" s="448" t="s">
        <v>20</v>
      </c>
      <c r="N170" s="405"/>
      <c r="O170" s="405"/>
      <c r="P170" s="406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1.25" customHeight="1" x14ac:dyDescent="0.2">
      <c r="A171" s="420"/>
      <c r="B171" s="420"/>
      <c r="C171" s="420"/>
      <c r="D171" s="55" t="s">
        <v>21</v>
      </c>
      <c r="E171" s="55" t="s">
        <v>22</v>
      </c>
      <c r="F171" s="55" t="s">
        <v>131</v>
      </c>
      <c r="G171" s="55" t="s">
        <v>132</v>
      </c>
      <c r="H171" s="55" t="s">
        <v>133</v>
      </c>
      <c r="I171" s="55" t="s">
        <v>134</v>
      </c>
      <c r="J171" s="420"/>
      <c r="K171" s="420"/>
      <c r="L171" s="420"/>
      <c r="M171" s="410"/>
      <c r="N171" s="411"/>
      <c r="O171" s="411"/>
      <c r="P171" s="412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1.25" customHeight="1" x14ac:dyDescent="0.2">
      <c r="A172" s="132">
        <v>2</v>
      </c>
      <c r="B172" s="132"/>
      <c r="C172" s="312" t="s">
        <v>982</v>
      </c>
      <c r="D172" s="217" t="s">
        <v>1417</v>
      </c>
      <c r="E172" s="217" t="s">
        <v>1417</v>
      </c>
      <c r="F172" s="132"/>
      <c r="G172" s="132" t="s">
        <v>821</v>
      </c>
      <c r="H172" s="132"/>
      <c r="I172" s="132"/>
      <c r="J172" s="132"/>
      <c r="K172" s="132" t="s">
        <v>30</v>
      </c>
      <c r="L172" s="132" t="s">
        <v>31</v>
      </c>
      <c r="M172" s="476" t="s">
        <v>1343</v>
      </c>
      <c r="N172" s="405"/>
      <c r="O172" s="405"/>
      <c r="P172" s="406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1.25" customHeight="1" x14ac:dyDescent="0.2">
      <c r="A173" s="132"/>
      <c r="B173" s="132"/>
      <c r="C173" s="312" t="s">
        <v>1386</v>
      </c>
      <c r="D173" s="217" t="s">
        <v>1418</v>
      </c>
      <c r="E173" s="217" t="s">
        <v>1418</v>
      </c>
      <c r="F173" s="132"/>
      <c r="G173" s="132"/>
      <c r="H173" s="132"/>
      <c r="I173" s="132"/>
      <c r="J173" s="132"/>
      <c r="K173" s="132" t="s">
        <v>30</v>
      </c>
      <c r="L173" s="132" t="s">
        <v>31</v>
      </c>
      <c r="M173" s="407"/>
      <c r="N173" s="408"/>
      <c r="O173" s="408"/>
      <c r="P173" s="409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1.25" customHeight="1" x14ac:dyDescent="0.2">
      <c r="A174" s="132"/>
      <c r="B174" s="132"/>
      <c r="C174" s="312" t="s">
        <v>1385</v>
      </c>
      <c r="D174" s="217" t="s">
        <v>1419</v>
      </c>
      <c r="E174" s="217" t="s">
        <v>1420</v>
      </c>
      <c r="F174" s="132"/>
      <c r="G174" s="132"/>
      <c r="H174" s="132"/>
      <c r="I174" s="132"/>
      <c r="J174" s="132"/>
      <c r="K174" s="132" t="s">
        <v>30</v>
      </c>
      <c r="L174" s="132" t="s">
        <v>31</v>
      </c>
      <c r="M174" s="407"/>
      <c r="N174" s="408"/>
      <c r="O174" s="408"/>
      <c r="P174" s="409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1.25" customHeight="1" x14ac:dyDescent="0.2">
      <c r="A175" s="132"/>
      <c r="B175" s="132"/>
      <c r="C175" s="312" t="s">
        <v>1421</v>
      </c>
      <c r="D175" s="217" t="s">
        <v>1422</v>
      </c>
      <c r="E175" s="217" t="s">
        <v>1422</v>
      </c>
      <c r="F175" s="132"/>
      <c r="G175" s="132"/>
      <c r="H175" s="132"/>
      <c r="I175" s="132"/>
      <c r="J175" s="132"/>
      <c r="K175" s="132" t="s">
        <v>30</v>
      </c>
      <c r="L175" s="132" t="s">
        <v>31</v>
      </c>
      <c r="M175" s="407"/>
      <c r="N175" s="408"/>
      <c r="O175" s="408"/>
      <c r="P175" s="409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1.25" customHeight="1" x14ac:dyDescent="0.2">
      <c r="A176" s="132"/>
      <c r="B176" s="132" t="s">
        <v>757</v>
      </c>
      <c r="C176" s="312" t="s">
        <v>966</v>
      </c>
      <c r="D176" s="217"/>
      <c r="E176" s="217"/>
      <c r="F176" s="132"/>
      <c r="G176" s="132"/>
      <c r="H176" s="132"/>
      <c r="I176" s="132"/>
      <c r="J176" s="132"/>
      <c r="K176" s="132"/>
      <c r="L176" s="132"/>
      <c r="M176" s="407"/>
      <c r="N176" s="408"/>
      <c r="O176" s="408"/>
      <c r="P176" s="409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1.25" customHeight="1" x14ac:dyDescent="0.2">
      <c r="A177" s="132">
        <v>3</v>
      </c>
      <c r="B177" s="132" t="s">
        <v>760</v>
      </c>
      <c r="C177" s="312" t="s">
        <v>1423</v>
      </c>
      <c r="D177" s="217"/>
      <c r="E177" s="217"/>
      <c r="F177" s="132"/>
      <c r="G177" s="132" t="s">
        <v>821</v>
      </c>
      <c r="H177" s="132"/>
      <c r="I177" s="132"/>
      <c r="J177" s="132"/>
      <c r="K177" s="132"/>
      <c r="L177" s="132"/>
      <c r="M177" s="407"/>
      <c r="N177" s="408"/>
      <c r="O177" s="408"/>
      <c r="P177" s="409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1.25" customHeight="1" x14ac:dyDescent="0.2">
      <c r="A178" s="132"/>
      <c r="B178" s="132"/>
      <c r="C178" s="312" t="s">
        <v>1424</v>
      </c>
      <c r="D178" s="217" t="s">
        <v>1425</v>
      </c>
      <c r="E178" s="217" t="s">
        <v>1426</v>
      </c>
      <c r="F178" s="132"/>
      <c r="G178" s="132"/>
      <c r="H178" s="132"/>
      <c r="I178" s="132"/>
      <c r="J178" s="132">
        <v>93</v>
      </c>
      <c r="K178" s="132" t="s">
        <v>30</v>
      </c>
      <c r="L178" s="132" t="s">
        <v>31</v>
      </c>
      <c r="M178" s="407"/>
      <c r="N178" s="408"/>
      <c r="O178" s="408"/>
      <c r="P178" s="409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1.25" customHeight="1" x14ac:dyDescent="0.2">
      <c r="A179" s="171"/>
      <c r="B179" s="171" t="s">
        <v>526</v>
      </c>
      <c r="C179" s="202" t="s">
        <v>1427</v>
      </c>
      <c r="D179" s="223"/>
      <c r="E179" s="223"/>
      <c r="F179" s="171"/>
      <c r="G179" s="171"/>
      <c r="H179" s="171"/>
      <c r="I179" s="171"/>
      <c r="J179" s="171"/>
      <c r="K179" s="171"/>
      <c r="L179" s="171"/>
      <c r="M179" s="407"/>
      <c r="N179" s="408"/>
      <c r="O179" s="408"/>
      <c r="P179" s="409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1.25" customHeight="1" x14ac:dyDescent="0.2">
      <c r="A180" s="171"/>
      <c r="B180" s="171" t="s">
        <v>530</v>
      </c>
      <c r="C180" s="202" t="s">
        <v>1428</v>
      </c>
      <c r="D180" s="223"/>
      <c r="E180" s="223"/>
      <c r="F180" s="171"/>
      <c r="G180" s="171"/>
      <c r="H180" s="171"/>
      <c r="I180" s="171"/>
      <c r="J180" s="171"/>
      <c r="K180" s="171"/>
      <c r="L180" s="171"/>
      <c r="M180" s="407"/>
      <c r="N180" s="408"/>
      <c r="O180" s="408"/>
      <c r="P180" s="409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1.25" customHeight="1" x14ac:dyDescent="0.2">
      <c r="A181" s="171">
        <v>4</v>
      </c>
      <c r="B181" s="171"/>
      <c r="C181" s="202" t="s">
        <v>1429</v>
      </c>
      <c r="D181" s="223" t="s">
        <v>1430</v>
      </c>
      <c r="E181" s="223" t="s">
        <v>1431</v>
      </c>
      <c r="F181" s="171"/>
      <c r="G181" s="171" t="s">
        <v>821</v>
      </c>
      <c r="H181" s="171"/>
      <c r="I181" s="171"/>
      <c r="J181" s="171">
        <v>51</v>
      </c>
      <c r="K181" s="171" t="s">
        <v>30</v>
      </c>
      <c r="L181" s="171" t="s">
        <v>31</v>
      </c>
      <c r="M181" s="407"/>
      <c r="N181" s="408"/>
      <c r="O181" s="408"/>
      <c r="P181" s="409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1.25" customHeight="1" x14ac:dyDescent="0.2">
      <c r="A182" s="171">
        <v>5</v>
      </c>
      <c r="B182" s="171"/>
      <c r="C182" s="202" t="s">
        <v>1432</v>
      </c>
      <c r="D182" s="223" t="s">
        <v>1433</v>
      </c>
      <c r="E182" s="223" t="s">
        <v>1434</v>
      </c>
      <c r="F182" s="171"/>
      <c r="G182" s="171" t="s">
        <v>821</v>
      </c>
      <c r="H182" s="171"/>
      <c r="I182" s="171"/>
      <c r="J182" s="171">
        <v>21</v>
      </c>
      <c r="K182" s="171" t="s">
        <v>30</v>
      </c>
      <c r="L182" s="171" t="s">
        <v>31</v>
      </c>
      <c r="M182" s="407"/>
      <c r="N182" s="408"/>
      <c r="O182" s="408"/>
      <c r="P182" s="409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1.25" customHeight="1" x14ac:dyDescent="0.2">
      <c r="A183" s="171">
        <v>6</v>
      </c>
      <c r="B183" s="171"/>
      <c r="C183" s="202" t="s">
        <v>1435</v>
      </c>
      <c r="D183" s="223" t="s">
        <v>1436</v>
      </c>
      <c r="E183" s="223" t="s">
        <v>1437</v>
      </c>
      <c r="F183" s="171"/>
      <c r="G183" s="171" t="s">
        <v>821</v>
      </c>
      <c r="H183" s="171"/>
      <c r="I183" s="171"/>
      <c r="J183" s="171">
        <v>178</v>
      </c>
      <c r="K183" s="171" t="s">
        <v>30</v>
      </c>
      <c r="L183" s="171" t="s">
        <v>31</v>
      </c>
      <c r="M183" s="407"/>
      <c r="N183" s="408"/>
      <c r="O183" s="408"/>
      <c r="P183" s="409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1.25" customHeight="1" x14ac:dyDescent="0.2">
      <c r="A184" s="171">
        <v>7</v>
      </c>
      <c r="B184" s="171"/>
      <c r="C184" s="202" t="s">
        <v>1438</v>
      </c>
      <c r="D184" s="223" t="s">
        <v>1439</v>
      </c>
      <c r="E184" s="223" t="s">
        <v>1440</v>
      </c>
      <c r="F184" s="171"/>
      <c r="G184" s="171" t="s">
        <v>821</v>
      </c>
      <c r="H184" s="171"/>
      <c r="I184" s="171"/>
      <c r="J184" s="171">
        <v>31</v>
      </c>
      <c r="K184" s="171" t="s">
        <v>30</v>
      </c>
      <c r="L184" s="171" t="s">
        <v>31</v>
      </c>
      <c r="M184" s="407"/>
      <c r="N184" s="408"/>
      <c r="O184" s="408"/>
      <c r="P184" s="409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1.25" customHeight="1" x14ac:dyDescent="0.2">
      <c r="A185" s="171">
        <v>8</v>
      </c>
      <c r="B185" s="171"/>
      <c r="C185" s="202" t="s">
        <v>1441</v>
      </c>
      <c r="D185" s="223" t="s">
        <v>1442</v>
      </c>
      <c r="E185" s="223" t="s">
        <v>1443</v>
      </c>
      <c r="F185" s="171"/>
      <c r="G185" s="171" t="s">
        <v>821</v>
      </c>
      <c r="H185" s="171"/>
      <c r="I185" s="171"/>
      <c r="J185" s="171">
        <v>18</v>
      </c>
      <c r="K185" s="171" t="s">
        <v>30</v>
      </c>
      <c r="L185" s="171" t="s">
        <v>31</v>
      </c>
      <c r="M185" s="407"/>
      <c r="N185" s="408"/>
      <c r="O185" s="408"/>
      <c r="P185" s="409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1.25" customHeight="1" x14ac:dyDescent="0.2">
      <c r="A186" s="171"/>
      <c r="B186" s="171"/>
      <c r="C186" s="313"/>
      <c r="D186" s="223"/>
      <c r="E186" s="223"/>
      <c r="F186" s="171"/>
      <c r="G186" s="171"/>
      <c r="H186" s="171"/>
      <c r="I186" s="171"/>
      <c r="J186" s="171"/>
      <c r="K186" s="171"/>
      <c r="L186" s="171"/>
      <c r="M186" s="410"/>
      <c r="N186" s="411"/>
      <c r="O186" s="411"/>
      <c r="P186" s="412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1.25" customHeight="1" x14ac:dyDescent="0.2">
      <c r="A187" s="314"/>
      <c r="B187" s="314"/>
      <c r="C187" s="314"/>
      <c r="D187" s="314"/>
      <c r="E187" s="314"/>
      <c r="F187" s="314"/>
      <c r="G187" s="314"/>
      <c r="H187" s="314"/>
      <c r="I187" s="314"/>
      <c r="J187" s="314"/>
      <c r="K187" s="314"/>
      <c r="L187" s="314"/>
      <c r="M187" s="314"/>
      <c r="N187" s="314"/>
      <c r="O187" s="314"/>
      <c r="P187" s="314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1.25" customHeight="1" x14ac:dyDescent="0.2">
      <c r="A188" s="455" t="s">
        <v>145</v>
      </c>
      <c r="B188" s="415"/>
      <c r="C188" s="564" t="s">
        <v>1444</v>
      </c>
      <c r="D188" s="414"/>
      <c r="E188" s="415"/>
      <c r="F188" s="455" t="s">
        <v>147</v>
      </c>
      <c r="G188" s="414"/>
      <c r="H188" s="415"/>
      <c r="I188" s="564" t="s">
        <v>1445</v>
      </c>
      <c r="J188" s="414"/>
      <c r="K188" s="414"/>
      <c r="L188" s="415"/>
      <c r="M188" s="314"/>
      <c r="N188" s="314"/>
      <c r="O188" s="314"/>
      <c r="P188" s="314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1.25" customHeight="1" x14ac:dyDescent="0.2">
      <c r="A189" s="455" t="s">
        <v>149</v>
      </c>
      <c r="B189" s="415"/>
      <c r="C189" s="565"/>
      <c r="D189" s="414"/>
      <c r="E189" s="415"/>
      <c r="F189" s="455" t="s">
        <v>149</v>
      </c>
      <c r="G189" s="414"/>
      <c r="H189" s="415"/>
      <c r="I189" s="565"/>
      <c r="J189" s="414"/>
      <c r="K189" s="414"/>
      <c r="L189" s="415"/>
      <c r="M189" s="314"/>
      <c r="N189" s="314"/>
      <c r="O189" s="314"/>
      <c r="P189" s="314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1.25" customHeight="1" x14ac:dyDescent="0.2">
      <c r="A190" s="455" t="s">
        <v>150</v>
      </c>
      <c r="B190" s="415"/>
      <c r="C190" s="564" t="s">
        <v>1446</v>
      </c>
      <c r="D190" s="414"/>
      <c r="E190" s="415"/>
      <c r="F190" s="455" t="s">
        <v>150</v>
      </c>
      <c r="G190" s="414"/>
      <c r="H190" s="415"/>
      <c r="I190" s="564" t="s">
        <v>1447</v>
      </c>
      <c r="J190" s="414"/>
      <c r="K190" s="414"/>
      <c r="L190" s="415"/>
      <c r="M190" s="314"/>
      <c r="N190" s="314"/>
      <c r="O190" s="314"/>
      <c r="P190" s="314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1.25" customHeight="1" x14ac:dyDescent="0.2">
      <c r="A191" s="455" t="s">
        <v>153</v>
      </c>
      <c r="B191" s="415"/>
      <c r="C191" s="564" t="s">
        <v>1448</v>
      </c>
      <c r="D191" s="414"/>
      <c r="E191" s="415"/>
      <c r="F191" s="455" t="s">
        <v>153</v>
      </c>
      <c r="G191" s="414"/>
      <c r="H191" s="415"/>
      <c r="I191" s="564" t="s">
        <v>1448</v>
      </c>
      <c r="J191" s="414"/>
      <c r="K191" s="414"/>
      <c r="L191" s="415"/>
      <c r="M191" s="314"/>
      <c r="N191" s="314"/>
      <c r="O191" s="314"/>
      <c r="P191" s="314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1.25" customHeight="1" x14ac:dyDescent="0.2">
      <c r="A192" s="315" t="s">
        <v>155</v>
      </c>
      <c r="B192" s="314"/>
      <c r="C192" s="314"/>
      <c r="D192" s="314"/>
      <c r="E192" s="314"/>
      <c r="F192" s="314"/>
      <c r="G192" s="314"/>
      <c r="H192" s="314"/>
      <c r="I192" s="314"/>
      <c r="J192" s="314"/>
      <c r="K192" s="314"/>
      <c r="L192" s="314"/>
      <c r="M192" s="314"/>
      <c r="N192" s="314"/>
      <c r="O192" s="314"/>
      <c r="P192" s="314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1.25" customHeight="1" x14ac:dyDescent="0.2">
      <c r="A193" s="314"/>
      <c r="B193" s="314"/>
      <c r="C193" s="314"/>
      <c r="D193" s="314"/>
      <c r="E193" s="314"/>
      <c r="F193" s="314"/>
      <c r="G193" s="314"/>
      <c r="H193" s="314"/>
      <c r="I193" s="314"/>
      <c r="J193" s="314"/>
      <c r="K193" s="314"/>
      <c r="L193" s="314"/>
      <c r="M193" s="314"/>
      <c r="N193" s="314"/>
      <c r="O193" s="314"/>
      <c r="P193" s="314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1.25" customHeight="1" x14ac:dyDescent="0.2">
      <c r="A196" s="566"/>
      <c r="B196" s="406"/>
      <c r="C196" s="568" t="s">
        <v>117</v>
      </c>
      <c r="D196" s="414"/>
      <c r="E196" s="414"/>
      <c r="F196" s="414"/>
      <c r="G196" s="414"/>
      <c r="H196" s="414"/>
      <c r="I196" s="414"/>
      <c r="J196" s="414"/>
      <c r="K196" s="414"/>
      <c r="L196" s="415"/>
      <c r="M196" s="569" t="s">
        <v>118</v>
      </c>
      <c r="N196" s="414"/>
      <c r="O196" s="414"/>
      <c r="P196" s="415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1.25" customHeight="1" x14ac:dyDescent="0.2">
      <c r="A197" s="407"/>
      <c r="B197" s="409"/>
      <c r="C197" s="568" t="s">
        <v>119</v>
      </c>
      <c r="D197" s="414"/>
      <c r="E197" s="414"/>
      <c r="F197" s="414"/>
      <c r="G197" s="414"/>
      <c r="H197" s="414"/>
      <c r="I197" s="414"/>
      <c r="J197" s="414"/>
      <c r="K197" s="414"/>
      <c r="L197" s="415"/>
      <c r="M197" s="569" t="s">
        <v>120</v>
      </c>
      <c r="N197" s="414"/>
      <c r="O197" s="414"/>
      <c r="P197" s="415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1.25" customHeight="1" x14ac:dyDescent="0.2">
      <c r="A198" s="407"/>
      <c r="B198" s="409"/>
      <c r="C198" s="570" t="s">
        <v>121</v>
      </c>
      <c r="D198" s="405"/>
      <c r="E198" s="405"/>
      <c r="F198" s="405"/>
      <c r="G198" s="405"/>
      <c r="H198" s="405"/>
      <c r="I198" s="405"/>
      <c r="J198" s="405"/>
      <c r="K198" s="405"/>
      <c r="L198" s="406"/>
      <c r="M198" s="455" t="s">
        <v>1415</v>
      </c>
      <c r="N198" s="414"/>
      <c r="O198" s="414"/>
      <c r="P198" s="415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1.25" customHeight="1" x14ac:dyDescent="0.2">
      <c r="A199" s="410"/>
      <c r="B199" s="412"/>
      <c r="C199" s="410"/>
      <c r="D199" s="411"/>
      <c r="E199" s="411"/>
      <c r="F199" s="411"/>
      <c r="G199" s="411"/>
      <c r="H199" s="411"/>
      <c r="I199" s="411"/>
      <c r="J199" s="411"/>
      <c r="K199" s="411"/>
      <c r="L199" s="412"/>
      <c r="M199" s="455" t="s">
        <v>122</v>
      </c>
      <c r="N199" s="414"/>
      <c r="O199" s="414"/>
      <c r="P199" s="415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1.25" customHeight="1" x14ac:dyDescent="0.2">
      <c r="A200" s="567"/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5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1.25" customHeight="1" x14ac:dyDescent="0.2">
      <c r="A201" s="452" t="s">
        <v>123</v>
      </c>
      <c r="B201" s="414"/>
      <c r="C201" s="415"/>
      <c r="D201" s="452" t="s">
        <v>124</v>
      </c>
      <c r="E201" s="414"/>
      <c r="F201" s="414"/>
      <c r="G201" s="414"/>
      <c r="H201" s="414"/>
      <c r="I201" s="414"/>
      <c r="J201" s="414"/>
      <c r="K201" s="414"/>
      <c r="L201" s="415"/>
      <c r="M201" s="453" t="s">
        <v>6</v>
      </c>
      <c r="N201" s="414"/>
      <c r="O201" s="415"/>
      <c r="P201" s="447" t="s">
        <v>11</v>
      </c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1.25" customHeight="1" x14ac:dyDescent="0.2">
      <c r="A202" s="452" t="s">
        <v>125</v>
      </c>
      <c r="B202" s="414"/>
      <c r="C202" s="415"/>
      <c r="D202" s="452" t="s">
        <v>126</v>
      </c>
      <c r="E202" s="414"/>
      <c r="F202" s="414"/>
      <c r="G202" s="414"/>
      <c r="H202" s="414"/>
      <c r="I202" s="414"/>
      <c r="J202" s="414"/>
      <c r="K202" s="414"/>
      <c r="L202" s="415"/>
      <c r="M202" s="55" t="s">
        <v>8</v>
      </c>
      <c r="N202" s="55" t="s">
        <v>9</v>
      </c>
      <c r="O202" s="55" t="s">
        <v>10</v>
      </c>
      <c r="P202" s="420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1.25" customHeight="1" x14ac:dyDescent="0.2">
      <c r="A203" s="452" t="s">
        <v>1416</v>
      </c>
      <c r="B203" s="414"/>
      <c r="C203" s="415"/>
      <c r="D203" s="452"/>
      <c r="E203" s="414"/>
      <c r="F203" s="414"/>
      <c r="G203" s="414"/>
      <c r="H203" s="414"/>
      <c r="I203" s="414"/>
      <c r="J203" s="414"/>
      <c r="K203" s="414"/>
      <c r="L203" s="415"/>
      <c r="M203" s="55"/>
      <c r="N203" s="55"/>
      <c r="O203" s="55"/>
      <c r="P203" s="55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1.25" customHeight="1" x14ac:dyDescent="0.2">
      <c r="A204" s="446" t="s">
        <v>12</v>
      </c>
      <c r="B204" s="447" t="s">
        <v>13</v>
      </c>
      <c r="C204" s="447" t="s">
        <v>14</v>
      </c>
      <c r="D204" s="453" t="s">
        <v>15</v>
      </c>
      <c r="E204" s="415"/>
      <c r="F204" s="453" t="s">
        <v>129</v>
      </c>
      <c r="G204" s="414"/>
      <c r="H204" s="414"/>
      <c r="I204" s="415"/>
      <c r="J204" s="446" t="s">
        <v>130</v>
      </c>
      <c r="K204" s="447" t="s">
        <v>18</v>
      </c>
      <c r="L204" s="446" t="s">
        <v>19</v>
      </c>
      <c r="M204" s="448" t="s">
        <v>20</v>
      </c>
      <c r="N204" s="405"/>
      <c r="O204" s="405"/>
      <c r="P204" s="406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1.25" customHeight="1" x14ac:dyDescent="0.2">
      <c r="A205" s="420"/>
      <c r="B205" s="420"/>
      <c r="C205" s="420"/>
      <c r="D205" s="55" t="s">
        <v>21</v>
      </c>
      <c r="E205" s="55" t="s">
        <v>22</v>
      </c>
      <c r="F205" s="55" t="s">
        <v>131</v>
      </c>
      <c r="G205" s="55" t="s">
        <v>132</v>
      </c>
      <c r="H205" s="55" t="s">
        <v>133</v>
      </c>
      <c r="I205" s="55" t="s">
        <v>134</v>
      </c>
      <c r="J205" s="420"/>
      <c r="K205" s="420"/>
      <c r="L205" s="420"/>
      <c r="M205" s="410"/>
      <c r="N205" s="411"/>
      <c r="O205" s="411"/>
      <c r="P205" s="412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1.25" customHeight="1" x14ac:dyDescent="0.2">
      <c r="A206" s="90"/>
      <c r="B206" s="90" t="s">
        <v>556</v>
      </c>
      <c r="C206" s="219" t="s">
        <v>789</v>
      </c>
      <c r="D206" s="220"/>
      <c r="E206" s="220"/>
      <c r="F206" s="90"/>
      <c r="G206" s="90"/>
      <c r="H206" s="90"/>
      <c r="I206" s="90"/>
      <c r="J206" s="90"/>
      <c r="K206" s="90"/>
      <c r="L206" s="90"/>
      <c r="M206" s="477" t="s">
        <v>1449</v>
      </c>
      <c r="N206" s="405"/>
      <c r="O206" s="405"/>
      <c r="P206" s="406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1.25" customHeight="1" x14ac:dyDescent="0.2">
      <c r="A207" s="90">
        <v>1</v>
      </c>
      <c r="B207" s="90" t="s">
        <v>558</v>
      </c>
      <c r="C207" s="219" t="s">
        <v>790</v>
      </c>
      <c r="D207" s="220"/>
      <c r="E207" s="220"/>
      <c r="F207" s="90"/>
      <c r="G207" s="90"/>
      <c r="H207" s="90"/>
      <c r="I207" s="90"/>
      <c r="J207" s="90"/>
      <c r="K207" s="90"/>
      <c r="L207" s="90"/>
      <c r="M207" s="407"/>
      <c r="N207" s="408"/>
      <c r="O207" s="408"/>
      <c r="P207" s="409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1.25" customHeight="1" x14ac:dyDescent="0.2">
      <c r="A208" s="90"/>
      <c r="B208" s="90"/>
      <c r="C208" s="219" t="s">
        <v>1450</v>
      </c>
      <c r="D208" s="220" t="s">
        <v>1451</v>
      </c>
      <c r="E208" s="220" t="s">
        <v>1452</v>
      </c>
      <c r="F208" s="90"/>
      <c r="G208" s="90" t="s">
        <v>550</v>
      </c>
      <c r="H208" s="90"/>
      <c r="I208" s="90"/>
      <c r="J208" s="90">
        <v>52</v>
      </c>
      <c r="K208" s="90" t="s">
        <v>30</v>
      </c>
      <c r="L208" s="90" t="s">
        <v>528</v>
      </c>
      <c r="M208" s="407"/>
      <c r="N208" s="408"/>
      <c r="O208" s="408"/>
      <c r="P208" s="409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1.25" customHeight="1" x14ac:dyDescent="0.2">
      <c r="A209" s="90"/>
      <c r="B209" s="90"/>
      <c r="C209" s="219" t="s">
        <v>1453</v>
      </c>
      <c r="D209" s="220" t="s">
        <v>1454</v>
      </c>
      <c r="E209" s="220" t="s">
        <v>1455</v>
      </c>
      <c r="F209" s="90"/>
      <c r="G209" s="90" t="s">
        <v>550</v>
      </c>
      <c r="H209" s="90"/>
      <c r="I209" s="90"/>
      <c r="J209" s="90">
        <v>6</v>
      </c>
      <c r="K209" s="90" t="s">
        <v>30</v>
      </c>
      <c r="L209" s="90" t="s">
        <v>528</v>
      </c>
      <c r="M209" s="407"/>
      <c r="N209" s="408"/>
      <c r="O209" s="408"/>
      <c r="P209" s="409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1.25" customHeight="1" x14ac:dyDescent="0.2">
      <c r="A210" s="90"/>
      <c r="B210" s="90" t="s">
        <v>556</v>
      </c>
      <c r="C210" s="219" t="s">
        <v>789</v>
      </c>
      <c r="D210" s="220"/>
      <c r="E210" s="220"/>
      <c r="F210" s="90"/>
      <c r="G210" s="90"/>
      <c r="H210" s="90"/>
      <c r="I210" s="90"/>
      <c r="J210" s="90"/>
      <c r="K210" s="90"/>
      <c r="L210" s="90"/>
      <c r="M210" s="407"/>
      <c r="N210" s="408"/>
      <c r="O210" s="408"/>
      <c r="P210" s="409"/>
    </row>
    <row r="211" spans="1:28" ht="11.25" customHeight="1" x14ac:dyDescent="0.2">
      <c r="A211" s="90">
        <v>2</v>
      </c>
      <c r="B211" s="90" t="s">
        <v>558</v>
      </c>
      <c r="C211" s="219" t="s">
        <v>790</v>
      </c>
      <c r="D211" s="220"/>
      <c r="E211" s="220"/>
      <c r="F211" s="90"/>
      <c r="G211" s="90"/>
      <c r="H211" s="90"/>
      <c r="I211" s="90"/>
      <c r="J211" s="90"/>
      <c r="K211" s="90"/>
      <c r="L211" s="90"/>
      <c r="M211" s="407"/>
      <c r="N211" s="408"/>
      <c r="O211" s="408"/>
      <c r="P211" s="409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2.75" customHeight="1" x14ac:dyDescent="0.2">
      <c r="A212" s="90"/>
      <c r="B212" s="90"/>
      <c r="C212" s="219" t="s">
        <v>1456</v>
      </c>
      <c r="D212" s="220" t="s">
        <v>1457</v>
      </c>
      <c r="E212" s="220" t="s">
        <v>1458</v>
      </c>
      <c r="F212" s="90"/>
      <c r="G212" s="90" t="s">
        <v>550</v>
      </c>
      <c r="H212" s="90"/>
      <c r="I212" s="90"/>
      <c r="J212" s="90">
        <v>44</v>
      </c>
      <c r="K212" s="90" t="s">
        <v>30</v>
      </c>
      <c r="L212" s="90" t="s">
        <v>528</v>
      </c>
      <c r="M212" s="407"/>
      <c r="N212" s="408"/>
      <c r="O212" s="408"/>
      <c r="P212" s="409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1.25" customHeight="1" x14ac:dyDescent="0.2">
      <c r="A213" s="90"/>
      <c r="B213" s="90" t="s">
        <v>556</v>
      </c>
      <c r="C213" s="219" t="s">
        <v>789</v>
      </c>
      <c r="D213" s="220"/>
      <c r="E213" s="220"/>
      <c r="F213" s="90"/>
      <c r="G213" s="90"/>
      <c r="H213" s="90"/>
      <c r="I213" s="90"/>
      <c r="J213" s="90"/>
      <c r="K213" s="90"/>
      <c r="L213" s="90"/>
      <c r="M213" s="407"/>
      <c r="N213" s="408"/>
      <c r="O213" s="408"/>
      <c r="P213" s="409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1.25" customHeight="1" x14ac:dyDescent="0.2">
      <c r="A214" s="90">
        <v>3</v>
      </c>
      <c r="B214" s="90" t="s">
        <v>558</v>
      </c>
      <c r="C214" s="219" t="s">
        <v>790</v>
      </c>
      <c r="D214" s="220"/>
      <c r="E214" s="220"/>
      <c r="F214" s="90"/>
      <c r="G214" s="90"/>
      <c r="H214" s="90"/>
      <c r="I214" s="90"/>
      <c r="J214" s="90"/>
      <c r="K214" s="90"/>
      <c r="L214" s="90"/>
      <c r="M214" s="407"/>
      <c r="N214" s="408"/>
      <c r="O214" s="408"/>
      <c r="P214" s="409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1.25" customHeight="1" x14ac:dyDescent="0.2">
      <c r="A215" s="90"/>
      <c r="B215" s="90"/>
      <c r="C215" s="219" t="s">
        <v>1459</v>
      </c>
      <c r="D215" s="220" t="s">
        <v>1460</v>
      </c>
      <c r="E215" s="220" t="s">
        <v>1461</v>
      </c>
      <c r="F215" s="90"/>
      <c r="G215" s="90" t="s">
        <v>550</v>
      </c>
      <c r="H215" s="90"/>
      <c r="I215" s="90"/>
      <c r="J215" s="90">
        <v>84</v>
      </c>
      <c r="K215" s="90" t="s">
        <v>30</v>
      </c>
      <c r="L215" s="90" t="s">
        <v>528</v>
      </c>
      <c r="M215" s="407"/>
      <c r="N215" s="408"/>
      <c r="O215" s="408"/>
      <c r="P215" s="409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1.25" customHeight="1" x14ac:dyDescent="0.2">
      <c r="A216" s="90"/>
      <c r="B216" s="90" t="s">
        <v>556</v>
      </c>
      <c r="C216" s="219" t="s">
        <v>789</v>
      </c>
      <c r="D216" s="220"/>
      <c r="E216" s="220"/>
      <c r="F216" s="90"/>
      <c r="G216" s="90"/>
      <c r="H216" s="90"/>
      <c r="I216" s="90"/>
      <c r="J216" s="90"/>
      <c r="K216" s="90"/>
      <c r="L216" s="90"/>
      <c r="M216" s="407"/>
      <c r="N216" s="408"/>
      <c r="O216" s="408"/>
      <c r="P216" s="409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1.25" customHeight="1" x14ac:dyDescent="0.2">
      <c r="A217" s="90">
        <v>4</v>
      </c>
      <c r="B217" s="90" t="s">
        <v>558</v>
      </c>
      <c r="C217" s="219" t="s">
        <v>790</v>
      </c>
      <c r="D217" s="220"/>
      <c r="E217" s="220"/>
      <c r="F217" s="90"/>
      <c r="G217" s="90"/>
      <c r="H217" s="90"/>
      <c r="I217" s="90"/>
      <c r="J217" s="90"/>
      <c r="K217" s="90"/>
      <c r="L217" s="90"/>
      <c r="M217" s="407"/>
      <c r="N217" s="408"/>
      <c r="O217" s="408"/>
      <c r="P217" s="409"/>
      <c r="Q217" s="11"/>
      <c r="R217" s="316" t="s">
        <v>1462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1.25" customHeight="1" x14ac:dyDescent="0.2">
      <c r="A218" s="90"/>
      <c r="B218" s="90"/>
      <c r="C218" s="219" t="s">
        <v>1463</v>
      </c>
      <c r="D218" s="220" t="s">
        <v>1430</v>
      </c>
      <c r="E218" s="220" t="s">
        <v>1464</v>
      </c>
      <c r="F218" s="90"/>
      <c r="G218" s="90" t="s">
        <v>550</v>
      </c>
      <c r="H218" s="90"/>
      <c r="I218" s="90"/>
      <c r="J218" s="90">
        <v>264</v>
      </c>
      <c r="K218" s="90" t="s">
        <v>30</v>
      </c>
      <c r="L218" s="90" t="s">
        <v>528</v>
      </c>
      <c r="M218" s="407"/>
      <c r="N218" s="408"/>
      <c r="O218" s="408"/>
      <c r="P218" s="409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1.25" customHeight="1" x14ac:dyDescent="0.2">
      <c r="A219" s="90"/>
      <c r="B219" s="90" t="s">
        <v>556</v>
      </c>
      <c r="C219" s="219" t="s">
        <v>789</v>
      </c>
      <c r="D219" s="220"/>
      <c r="E219" s="220"/>
      <c r="F219" s="90"/>
      <c r="G219" s="90"/>
      <c r="H219" s="90"/>
      <c r="I219" s="90"/>
      <c r="J219" s="90"/>
      <c r="K219" s="90"/>
      <c r="L219" s="90"/>
      <c r="M219" s="407"/>
      <c r="N219" s="408"/>
      <c r="O219" s="408"/>
      <c r="P219" s="409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1.25" customHeight="1" x14ac:dyDescent="0.2">
      <c r="A220" s="90">
        <v>5</v>
      </c>
      <c r="B220" s="90" t="s">
        <v>558</v>
      </c>
      <c r="C220" s="219" t="s">
        <v>790</v>
      </c>
      <c r="D220" s="220"/>
      <c r="E220" s="220"/>
      <c r="F220" s="90"/>
      <c r="G220" s="90"/>
      <c r="H220" s="90"/>
      <c r="I220" s="90"/>
      <c r="J220" s="90"/>
      <c r="K220" s="90"/>
      <c r="L220" s="90"/>
      <c r="M220" s="407"/>
      <c r="N220" s="408"/>
      <c r="O220" s="408"/>
      <c r="P220" s="409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1.25" customHeight="1" x14ac:dyDescent="0.2">
      <c r="A221" s="90"/>
      <c r="B221" s="90"/>
      <c r="C221" s="219" t="s">
        <v>1465</v>
      </c>
      <c r="D221" s="220" t="s">
        <v>1466</v>
      </c>
      <c r="E221" s="220" t="s">
        <v>1467</v>
      </c>
      <c r="F221" s="90"/>
      <c r="G221" s="90" t="s">
        <v>550</v>
      </c>
      <c r="H221" s="90"/>
      <c r="I221" s="90"/>
      <c r="J221" s="90">
        <v>235</v>
      </c>
      <c r="K221" s="90" t="s">
        <v>30</v>
      </c>
      <c r="L221" s="90" t="s">
        <v>30</v>
      </c>
      <c r="M221" s="410"/>
      <c r="N221" s="411"/>
      <c r="O221" s="411"/>
      <c r="P221" s="412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1.25" customHeight="1" x14ac:dyDescent="0.2">
      <c r="A222" s="314"/>
      <c r="B222" s="314"/>
      <c r="C222" s="314"/>
      <c r="D222" s="314"/>
      <c r="E222" s="314"/>
      <c r="F222" s="314"/>
      <c r="G222" s="314"/>
      <c r="H222" s="314"/>
      <c r="I222" s="314"/>
      <c r="J222" s="314"/>
      <c r="K222" s="314"/>
      <c r="L222" s="314"/>
      <c r="M222" s="314"/>
      <c r="N222" s="314"/>
      <c r="O222" s="314"/>
      <c r="P222" s="314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1.25" customHeight="1" x14ac:dyDescent="0.2">
      <c r="A223" s="455" t="s">
        <v>145</v>
      </c>
      <c r="B223" s="415"/>
      <c r="C223" s="564" t="s">
        <v>1444</v>
      </c>
      <c r="D223" s="414"/>
      <c r="E223" s="415"/>
      <c r="F223" s="455" t="s">
        <v>147</v>
      </c>
      <c r="G223" s="414"/>
      <c r="H223" s="415"/>
      <c r="I223" s="564" t="s">
        <v>1445</v>
      </c>
      <c r="J223" s="414"/>
      <c r="K223" s="414"/>
      <c r="L223" s="415"/>
      <c r="M223" s="314"/>
      <c r="N223" s="314"/>
      <c r="O223" s="314"/>
      <c r="P223" s="314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1.25" customHeight="1" x14ac:dyDescent="0.2">
      <c r="A224" s="455" t="s">
        <v>149</v>
      </c>
      <c r="B224" s="415"/>
      <c r="C224" s="565"/>
      <c r="D224" s="414"/>
      <c r="E224" s="415"/>
      <c r="F224" s="455" t="s">
        <v>149</v>
      </c>
      <c r="G224" s="414"/>
      <c r="H224" s="415"/>
      <c r="I224" s="565"/>
      <c r="J224" s="414"/>
      <c r="K224" s="414"/>
      <c r="L224" s="415"/>
      <c r="M224" s="314"/>
      <c r="N224" s="314"/>
      <c r="O224" s="314"/>
      <c r="P224" s="314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1.25" customHeight="1" x14ac:dyDescent="0.2">
      <c r="A225" s="455" t="s">
        <v>150</v>
      </c>
      <c r="B225" s="415"/>
      <c r="C225" s="564" t="s">
        <v>1446</v>
      </c>
      <c r="D225" s="414"/>
      <c r="E225" s="415"/>
      <c r="F225" s="455" t="s">
        <v>150</v>
      </c>
      <c r="G225" s="414"/>
      <c r="H225" s="415"/>
      <c r="I225" s="564" t="s">
        <v>1447</v>
      </c>
      <c r="J225" s="414"/>
      <c r="K225" s="414"/>
      <c r="L225" s="415"/>
      <c r="M225" s="314"/>
      <c r="N225" s="314"/>
      <c r="O225" s="314"/>
      <c r="P225" s="314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1.25" customHeight="1" x14ac:dyDescent="0.2">
      <c r="A226" s="455" t="s">
        <v>153</v>
      </c>
      <c r="B226" s="415"/>
      <c r="C226" s="564" t="s">
        <v>1448</v>
      </c>
      <c r="D226" s="414"/>
      <c r="E226" s="415"/>
      <c r="F226" s="455" t="s">
        <v>153</v>
      </c>
      <c r="G226" s="414"/>
      <c r="H226" s="415"/>
      <c r="I226" s="564" t="s">
        <v>1448</v>
      </c>
      <c r="J226" s="414"/>
      <c r="K226" s="414"/>
      <c r="L226" s="415"/>
      <c r="M226" s="314"/>
      <c r="N226" s="314"/>
      <c r="O226" s="314"/>
      <c r="P226" s="314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1.25" customHeight="1" x14ac:dyDescent="0.2">
      <c r="A227" s="314"/>
      <c r="B227" s="314"/>
      <c r="C227" s="314"/>
      <c r="D227" s="314"/>
      <c r="E227" s="314"/>
      <c r="F227" s="314"/>
      <c r="G227" s="314"/>
      <c r="H227" s="314"/>
      <c r="I227" s="314"/>
      <c r="J227" s="314"/>
      <c r="K227" s="314"/>
      <c r="L227" s="314"/>
      <c r="M227" s="314"/>
      <c r="N227" s="314"/>
      <c r="O227" s="314"/>
      <c r="P227" s="314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1.25" customHeight="1" x14ac:dyDescent="0.2">
      <c r="A230" s="454"/>
      <c r="B230" s="406"/>
      <c r="C230" s="439" t="s">
        <v>117</v>
      </c>
      <c r="D230" s="414"/>
      <c r="E230" s="414"/>
      <c r="F230" s="414"/>
      <c r="G230" s="414"/>
      <c r="H230" s="414"/>
      <c r="I230" s="414"/>
      <c r="J230" s="414"/>
      <c r="K230" s="414"/>
      <c r="L230" s="415"/>
      <c r="M230" s="440" t="s">
        <v>118</v>
      </c>
      <c r="N230" s="414"/>
      <c r="O230" s="414"/>
      <c r="P230" s="415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1.25" customHeight="1" x14ac:dyDescent="0.2">
      <c r="A231" s="407"/>
      <c r="B231" s="409"/>
      <c r="C231" s="439" t="s">
        <v>119</v>
      </c>
      <c r="D231" s="414"/>
      <c r="E231" s="414"/>
      <c r="F231" s="414"/>
      <c r="G231" s="414"/>
      <c r="H231" s="414"/>
      <c r="I231" s="414"/>
      <c r="J231" s="414"/>
      <c r="K231" s="414"/>
      <c r="L231" s="415"/>
      <c r="M231" s="440" t="s">
        <v>120</v>
      </c>
      <c r="N231" s="414"/>
      <c r="O231" s="414"/>
      <c r="P231" s="415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1.25" customHeight="1" x14ac:dyDescent="0.2">
      <c r="A232" s="407"/>
      <c r="B232" s="409"/>
      <c r="C232" s="441" t="s">
        <v>121</v>
      </c>
      <c r="D232" s="405"/>
      <c r="E232" s="405"/>
      <c r="F232" s="405"/>
      <c r="G232" s="405"/>
      <c r="H232" s="405"/>
      <c r="I232" s="405"/>
      <c r="J232" s="405"/>
      <c r="K232" s="405"/>
      <c r="L232" s="406"/>
      <c r="M232" s="442" t="s">
        <v>1415</v>
      </c>
      <c r="N232" s="414"/>
      <c r="O232" s="414"/>
      <c r="P232" s="415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1.25" customHeight="1" x14ac:dyDescent="0.2">
      <c r="A233" s="410"/>
      <c r="B233" s="412"/>
      <c r="C233" s="410"/>
      <c r="D233" s="411"/>
      <c r="E233" s="411"/>
      <c r="F233" s="411"/>
      <c r="G233" s="411"/>
      <c r="H233" s="411"/>
      <c r="I233" s="411"/>
      <c r="J233" s="411"/>
      <c r="K233" s="411"/>
      <c r="L233" s="412"/>
      <c r="M233" s="442" t="s">
        <v>122</v>
      </c>
      <c r="N233" s="414"/>
      <c r="O233" s="414"/>
      <c r="P233" s="415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1.25" customHeight="1" x14ac:dyDescent="0.2">
      <c r="A234" s="445"/>
      <c r="B234" s="414"/>
      <c r="C234" s="414"/>
      <c r="D234" s="414"/>
      <c r="E234" s="414"/>
      <c r="F234" s="414"/>
      <c r="G234" s="414"/>
      <c r="H234" s="414"/>
      <c r="I234" s="414"/>
      <c r="J234" s="414"/>
      <c r="K234" s="414"/>
      <c r="L234" s="414"/>
      <c r="M234" s="414"/>
      <c r="N234" s="414"/>
      <c r="O234" s="414"/>
      <c r="P234" s="415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1.25" customHeight="1" x14ac:dyDescent="0.2">
      <c r="A235" s="452" t="s">
        <v>123</v>
      </c>
      <c r="B235" s="414"/>
      <c r="C235" s="415"/>
      <c r="D235" s="452" t="s">
        <v>124</v>
      </c>
      <c r="E235" s="414"/>
      <c r="F235" s="414"/>
      <c r="G235" s="414"/>
      <c r="H235" s="414"/>
      <c r="I235" s="414"/>
      <c r="J235" s="414"/>
      <c r="K235" s="414"/>
      <c r="L235" s="415"/>
      <c r="M235" s="453" t="s">
        <v>6</v>
      </c>
      <c r="N235" s="414"/>
      <c r="O235" s="415"/>
      <c r="P235" s="447" t="s">
        <v>11</v>
      </c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1.25" customHeight="1" x14ac:dyDescent="0.2">
      <c r="A236" s="452" t="s">
        <v>125</v>
      </c>
      <c r="B236" s="414"/>
      <c r="C236" s="415"/>
      <c r="D236" s="452" t="s">
        <v>126</v>
      </c>
      <c r="E236" s="414"/>
      <c r="F236" s="414"/>
      <c r="G236" s="414"/>
      <c r="H236" s="414"/>
      <c r="I236" s="414"/>
      <c r="J236" s="414"/>
      <c r="K236" s="414"/>
      <c r="L236" s="415"/>
      <c r="M236" s="55" t="s">
        <v>8</v>
      </c>
      <c r="N236" s="55" t="s">
        <v>9</v>
      </c>
      <c r="O236" s="55" t="s">
        <v>10</v>
      </c>
      <c r="P236" s="420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1.25" customHeight="1" x14ac:dyDescent="0.2">
      <c r="A237" s="452" t="s">
        <v>1416</v>
      </c>
      <c r="B237" s="414"/>
      <c r="C237" s="415"/>
      <c r="D237" s="452"/>
      <c r="E237" s="414"/>
      <c r="F237" s="414"/>
      <c r="G237" s="414"/>
      <c r="H237" s="414"/>
      <c r="I237" s="414"/>
      <c r="J237" s="414"/>
      <c r="K237" s="414"/>
      <c r="L237" s="415"/>
      <c r="M237" s="55"/>
      <c r="N237" s="55"/>
      <c r="O237" s="55"/>
      <c r="P237" s="55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1.25" customHeight="1" x14ac:dyDescent="0.2">
      <c r="A238" s="446" t="s">
        <v>12</v>
      </c>
      <c r="B238" s="447" t="s">
        <v>13</v>
      </c>
      <c r="C238" s="447" t="s">
        <v>14</v>
      </c>
      <c r="D238" s="453" t="s">
        <v>15</v>
      </c>
      <c r="E238" s="415"/>
      <c r="F238" s="453" t="s">
        <v>129</v>
      </c>
      <c r="G238" s="414"/>
      <c r="H238" s="414"/>
      <c r="I238" s="415"/>
      <c r="J238" s="446" t="s">
        <v>130</v>
      </c>
      <c r="K238" s="447" t="s">
        <v>18</v>
      </c>
      <c r="L238" s="446" t="s">
        <v>19</v>
      </c>
      <c r="M238" s="448" t="s">
        <v>20</v>
      </c>
      <c r="N238" s="405"/>
      <c r="O238" s="405"/>
      <c r="P238" s="406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1.25" customHeight="1" x14ac:dyDescent="0.2">
      <c r="A239" s="420"/>
      <c r="B239" s="420"/>
      <c r="C239" s="420"/>
      <c r="D239" s="55" t="s">
        <v>21</v>
      </c>
      <c r="E239" s="55" t="s">
        <v>22</v>
      </c>
      <c r="F239" s="55" t="s">
        <v>131</v>
      </c>
      <c r="G239" s="55" t="s">
        <v>132</v>
      </c>
      <c r="H239" s="55" t="s">
        <v>133</v>
      </c>
      <c r="I239" s="55" t="s">
        <v>134</v>
      </c>
      <c r="J239" s="420"/>
      <c r="K239" s="420"/>
      <c r="L239" s="420"/>
      <c r="M239" s="410"/>
      <c r="N239" s="411"/>
      <c r="O239" s="411"/>
      <c r="P239" s="412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1.25" customHeight="1" x14ac:dyDescent="0.2">
      <c r="A240" s="90"/>
      <c r="B240" s="90" t="s">
        <v>556</v>
      </c>
      <c r="C240" s="219" t="s">
        <v>789</v>
      </c>
      <c r="D240" s="220"/>
      <c r="E240" s="220"/>
      <c r="F240" s="90"/>
      <c r="G240" s="90"/>
      <c r="H240" s="90"/>
      <c r="I240" s="90"/>
      <c r="J240" s="90"/>
      <c r="K240" s="90"/>
      <c r="L240" s="90"/>
      <c r="M240" s="493" t="s">
        <v>1449</v>
      </c>
      <c r="N240" s="405"/>
      <c r="O240" s="405"/>
      <c r="P240" s="406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1.25" customHeight="1" x14ac:dyDescent="0.2">
      <c r="A241" s="90">
        <v>6</v>
      </c>
      <c r="B241" s="90" t="s">
        <v>558</v>
      </c>
      <c r="C241" s="219" t="s">
        <v>790</v>
      </c>
      <c r="D241" s="220"/>
      <c r="E241" s="220"/>
      <c r="F241" s="90"/>
      <c r="G241" s="90"/>
      <c r="H241" s="90"/>
      <c r="I241" s="90"/>
      <c r="J241" s="90"/>
      <c r="K241" s="90"/>
      <c r="L241" s="90"/>
      <c r="M241" s="407"/>
      <c r="N241" s="408"/>
      <c r="O241" s="408"/>
      <c r="P241" s="409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1.25" customHeight="1" x14ac:dyDescent="0.2">
      <c r="A242" s="90"/>
      <c r="B242" s="90"/>
      <c r="C242" s="219" t="s">
        <v>1468</v>
      </c>
      <c r="D242" s="220" t="s">
        <v>1469</v>
      </c>
      <c r="E242" s="220" t="s">
        <v>1469</v>
      </c>
      <c r="F242" s="90"/>
      <c r="G242" s="90" t="s">
        <v>821</v>
      </c>
      <c r="H242" s="90"/>
      <c r="I242" s="90"/>
      <c r="J242" s="90">
        <v>216</v>
      </c>
      <c r="K242" s="90" t="s">
        <v>30</v>
      </c>
      <c r="L242" s="90" t="s">
        <v>528</v>
      </c>
      <c r="M242" s="407"/>
      <c r="N242" s="408"/>
      <c r="O242" s="408"/>
      <c r="P242" s="409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1.25" customHeight="1" x14ac:dyDescent="0.2">
      <c r="A243" s="90"/>
      <c r="B243" s="90" t="s">
        <v>556</v>
      </c>
      <c r="C243" s="219" t="s">
        <v>789</v>
      </c>
      <c r="D243" s="220"/>
      <c r="E243" s="220"/>
      <c r="F243" s="90"/>
      <c r="G243" s="90"/>
      <c r="H243" s="90"/>
      <c r="I243" s="90"/>
      <c r="J243" s="90"/>
      <c r="K243" s="90"/>
      <c r="L243" s="90"/>
      <c r="M243" s="407"/>
      <c r="N243" s="408"/>
      <c r="O243" s="408"/>
      <c r="P243" s="409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1.25" customHeight="1" x14ac:dyDescent="0.2">
      <c r="A244" s="90">
        <v>7</v>
      </c>
      <c r="B244" s="90" t="s">
        <v>558</v>
      </c>
      <c r="C244" s="219" t="s">
        <v>790</v>
      </c>
      <c r="D244" s="220"/>
      <c r="E244" s="220"/>
      <c r="F244" s="90"/>
      <c r="G244" s="90"/>
      <c r="H244" s="90"/>
      <c r="I244" s="90"/>
      <c r="J244" s="90"/>
      <c r="K244" s="90"/>
      <c r="L244" s="90"/>
      <c r="M244" s="407"/>
      <c r="N244" s="408"/>
      <c r="O244" s="408"/>
      <c r="P244" s="409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1.25" customHeight="1" x14ac:dyDescent="0.2">
      <c r="A245" s="90"/>
      <c r="B245" s="90"/>
      <c r="C245" s="219" t="s">
        <v>1470</v>
      </c>
      <c r="D245" s="220" t="s">
        <v>1471</v>
      </c>
      <c r="E245" s="220" t="s">
        <v>1472</v>
      </c>
      <c r="F245" s="90"/>
      <c r="G245" s="90" t="s">
        <v>821</v>
      </c>
      <c r="H245" s="90"/>
      <c r="I245" s="90"/>
      <c r="J245" s="90">
        <v>59</v>
      </c>
      <c r="K245" s="90" t="s">
        <v>30</v>
      </c>
      <c r="L245" s="90" t="s">
        <v>528</v>
      </c>
      <c r="M245" s="407"/>
      <c r="N245" s="408"/>
      <c r="O245" s="408"/>
      <c r="P245" s="409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1.25" customHeight="1" x14ac:dyDescent="0.2">
      <c r="A246" s="90"/>
      <c r="B246" s="90" t="s">
        <v>556</v>
      </c>
      <c r="C246" s="219" t="s">
        <v>789</v>
      </c>
      <c r="D246" s="220"/>
      <c r="E246" s="220"/>
      <c r="F246" s="90"/>
      <c r="G246" s="90"/>
      <c r="H246" s="90"/>
      <c r="I246" s="90"/>
      <c r="J246" s="90"/>
      <c r="K246" s="90"/>
      <c r="L246" s="90"/>
      <c r="M246" s="407"/>
      <c r="N246" s="408"/>
      <c r="O246" s="408"/>
      <c r="P246" s="409"/>
      <c r="Q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1.25" customHeight="1" x14ac:dyDescent="0.2">
      <c r="A247" s="90">
        <v>8</v>
      </c>
      <c r="B247" s="90" t="s">
        <v>558</v>
      </c>
      <c r="C247" s="219" t="s">
        <v>790</v>
      </c>
      <c r="D247" s="220"/>
      <c r="E247" s="220"/>
      <c r="F247" s="90"/>
      <c r="G247" s="90"/>
      <c r="H247" s="90"/>
      <c r="I247" s="90"/>
      <c r="J247" s="90"/>
      <c r="K247" s="90"/>
      <c r="L247" s="90"/>
      <c r="M247" s="407"/>
      <c r="N247" s="408"/>
      <c r="O247" s="408"/>
      <c r="P247" s="409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1.25" customHeight="1" x14ac:dyDescent="0.2">
      <c r="A248" s="90"/>
      <c r="B248" s="90"/>
      <c r="C248" s="219" t="s">
        <v>1473</v>
      </c>
      <c r="D248" s="220" t="s">
        <v>1437</v>
      </c>
      <c r="E248" s="220" t="s">
        <v>1461</v>
      </c>
      <c r="F248" s="90"/>
      <c r="G248" s="90" t="s">
        <v>821</v>
      </c>
      <c r="H248" s="90"/>
      <c r="I248" s="90"/>
      <c r="J248" s="90">
        <v>95</v>
      </c>
      <c r="K248" s="90" t="s">
        <v>30</v>
      </c>
      <c r="L248" s="90" t="s">
        <v>528</v>
      </c>
      <c r="M248" s="407"/>
      <c r="N248" s="408"/>
      <c r="O248" s="408"/>
      <c r="P248" s="409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1.25" customHeight="1" x14ac:dyDescent="0.2">
      <c r="A249" s="90"/>
      <c r="B249" s="90" t="s">
        <v>556</v>
      </c>
      <c r="C249" s="219" t="s">
        <v>789</v>
      </c>
      <c r="D249" s="220"/>
      <c r="E249" s="220"/>
      <c r="F249" s="90"/>
      <c r="G249" s="90"/>
      <c r="H249" s="90"/>
      <c r="I249" s="90"/>
      <c r="J249" s="90"/>
      <c r="K249" s="90"/>
      <c r="L249" s="90"/>
      <c r="M249" s="407"/>
      <c r="N249" s="408"/>
      <c r="O249" s="408"/>
      <c r="P249" s="409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1.25" customHeight="1" x14ac:dyDescent="0.2">
      <c r="A250" s="90">
        <v>9</v>
      </c>
      <c r="B250" s="90" t="s">
        <v>558</v>
      </c>
      <c r="C250" s="219" t="s">
        <v>790</v>
      </c>
      <c r="D250" s="220"/>
      <c r="E250" s="220"/>
      <c r="F250" s="90"/>
      <c r="G250" s="90"/>
      <c r="H250" s="90"/>
      <c r="I250" s="90"/>
      <c r="J250" s="90"/>
      <c r="K250" s="90"/>
      <c r="L250" s="90"/>
      <c r="M250" s="407"/>
      <c r="N250" s="408"/>
      <c r="O250" s="408"/>
      <c r="P250" s="409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1.25" customHeight="1" x14ac:dyDescent="0.2">
      <c r="A251" s="90"/>
      <c r="B251" s="90"/>
      <c r="C251" s="219" t="s">
        <v>1474</v>
      </c>
      <c r="D251" s="220" t="s">
        <v>1475</v>
      </c>
      <c r="E251" s="220" t="s">
        <v>1461</v>
      </c>
      <c r="F251" s="90"/>
      <c r="G251" s="90" t="s">
        <v>821</v>
      </c>
      <c r="H251" s="90"/>
      <c r="I251" s="90"/>
      <c r="J251" s="90">
        <v>188</v>
      </c>
      <c r="K251" s="90" t="s">
        <v>30</v>
      </c>
      <c r="L251" s="90" t="s">
        <v>528</v>
      </c>
      <c r="M251" s="407"/>
      <c r="N251" s="408"/>
      <c r="O251" s="408"/>
      <c r="P251" s="409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1.25" customHeight="1" x14ac:dyDescent="0.2">
      <c r="A252" s="90"/>
      <c r="B252" s="90"/>
      <c r="C252" s="219"/>
      <c r="D252" s="220"/>
      <c r="E252" s="220"/>
      <c r="F252" s="90"/>
      <c r="G252" s="90"/>
      <c r="H252" s="90"/>
      <c r="I252" s="90"/>
      <c r="J252" s="90"/>
      <c r="K252" s="90"/>
      <c r="L252" s="90"/>
      <c r="M252" s="407"/>
      <c r="N252" s="408"/>
      <c r="O252" s="408"/>
      <c r="P252" s="409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1.25" customHeight="1" x14ac:dyDescent="0.2">
      <c r="A253" s="90"/>
      <c r="B253" s="90"/>
      <c r="C253" s="219"/>
      <c r="D253" s="220"/>
      <c r="E253" s="220"/>
      <c r="F253" s="90"/>
      <c r="G253" s="90"/>
      <c r="H253" s="90"/>
      <c r="I253" s="90"/>
      <c r="J253" s="90"/>
      <c r="K253" s="90"/>
      <c r="L253" s="90"/>
      <c r="M253" s="407"/>
      <c r="N253" s="408"/>
      <c r="O253" s="408"/>
      <c r="P253" s="409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1.25" customHeight="1" x14ac:dyDescent="0.2">
      <c r="A254" s="90"/>
      <c r="B254" s="90"/>
      <c r="C254" s="219"/>
      <c r="D254" s="220"/>
      <c r="E254" s="220"/>
      <c r="F254" s="90"/>
      <c r="G254" s="90"/>
      <c r="H254" s="90"/>
      <c r="I254" s="90"/>
      <c r="J254" s="90"/>
      <c r="K254" s="90"/>
      <c r="L254" s="90"/>
      <c r="M254" s="407"/>
      <c r="N254" s="408"/>
      <c r="O254" s="408"/>
      <c r="P254" s="409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1.25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410"/>
      <c r="N255" s="411"/>
      <c r="O255" s="411"/>
      <c r="P255" s="412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1.25" customHeight="1" x14ac:dyDescent="0.2">
      <c r="A256" s="455" t="s">
        <v>145</v>
      </c>
      <c r="B256" s="415"/>
      <c r="C256" s="443" t="s">
        <v>1316</v>
      </c>
      <c r="D256" s="414"/>
      <c r="E256" s="415"/>
      <c r="F256" s="455" t="s">
        <v>147</v>
      </c>
      <c r="G256" s="414"/>
      <c r="H256" s="415"/>
      <c r="I256" s="443" t="s">
        <v>1476</v>
      </c>
      <c r="J256" s="414"/>
      <c r="K256" s="414"/>
      <c r="L256" s="415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1.25" customHeight="1" x14ac:dyDescent="0.2">
      <c r="A257" s="455" t="s">
        <v>149</v>
      </c>
      <c r="B257" s="415"/>
      <c r="C257" s="423"/>
      <c r="D257" s="414"/>
      <c r="E257" s="415"/>
      <c r="F257" s="455" t="s">
        <v>149</v>
      </c>
      <c r="G257" s="414"/>
      <c r="H257" s="415"/>
      <c r="I257" s="423"/>
      <c r="J257" s="414"/>
      <c r="K257" s="414"/>
      <c r="L257" s="415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1.25" customHeight="1" x14ac:dyDescent="0.2">
      <c r="A258" s="455" t="s">
        <v>150</v>
      </c>
      <c r="B258" s="415"/>
      <c r="C258" s="443" t="s">
        <v>1477</v>
      </c>
      <c r="D258" s="414"/>
      <c r="E258" s="415"/>
      <c r="F258" s="455" t="s">
        <v>150</v>
      </c>
      <c r="G258" s="414"/>
      <c r="H258" s="415"/>
      <c r="I258" s="443" t="s">
        <v>1447</v>
      </c>
      <c r="J258" s="414"/>
      <c r="K258" s="414"/>
      <c r="L258" s="415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1.25" customHeight="1" x14ac:dyDescent="0.2">
      <c r="A259" s="455" t="s">
        <v>153</v>
      </c>
      <c r="B259" s="415"/>
      <c r="C259" s="443" t="s">
        <v>1448</v>
      </c>
      <c r="D259" s="414"/>
      <c r="E259" s="415"/>
      <c r="F259" s="455" t="s">
        <v>153</v>
      </c>
      <c r="G259" s="414"/>
      <c r="H259" s="415"/>
      <c r="I259" s="443" t="s">
        <v>1448</v>
      </c>
      <c r="J259" s="414"/>
      <c r="K259" s="414"/>
      <c r="L259" s="415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1.25" customHeight="1" x14ac:dyDescent="0.2">
      <c r="A260" s="59" t="s">
        <v>155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1.25" customHeight="1" x14ac:dyDescent="0.2">
      <c r="A265" s="454"/>
      <c r="B265" s="406"/>
      <c r="C265" s="439" t="s">
        <v>117</v>
      </c>
      <c r="D265" s="414"/>
      <c r="E265" s="414"/>
      <c r="F265" s="414"/>
      <c r="G265" s="414"/>
      <c r="H265" s="414"/>
      <c r="I265" s="414"/>
      <c r="J265" s="414"/>
      <c r="K265" s="414"/>
      <c r="L265" s="415"/>
      <c r="M265" s="440" t="s">
        <v>118</v>
      </c>
      <c r="N265" s="414"/>
      <c r="O265" s="414"/>
      <c r="P265" s="415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1.25" customHeight="1" x14ac:dyDescent="0.2">
      <c r="A266" s="407"/>
      <c r="B266" s="409"/>
      <c r="C266" s="439" t="s">
        <v>119</v>
      </c>
      <c r="D266" s="414"/>
      <c r="E266" s="414"/>
      <c r="F266" s="414"/>
      <c r="G266" s="414"/>
      <c r="H266" s="414"/>
      <c r="I266" s="414"/>
      <c r="J266" s="414"/>
      <c r="K266" s="414"/>
      <c r="L266" s="415"/>
      <c r="M266" s="440" t="s">
        <v>120</v>
      </c>
      <c r="N266" s="414"/>
      <c r="O266" s="414"/>
      <c r="P266" s="415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1.25" customHeight="1" x14ac:dyDescent="0.2">
      <c r="A267" s="407"/>
      <c r="B267" s="409"/>
      <c r="C267" s="441" t="s">
        <v>121</v>
      </c>
      <c r="D267" s="405"/>
      <c r="E267" s="405"/>
      <c r="F267" s="405"/>
      <c r="G267" s="405"/>
      <c r="H267" s="405"/>
      <c r="I267" s="405"/>
      <c r="J267" s="405"/>
      <c r="K267" s="405"/>
      <c r="L267" s="406"/>
      <c r="M267" s="442" t="s">
        <v>1415</v>
      </c>
      <c r="N267" s="414"/>
      <c r="O267" s="414"/>
      <c r="P267" s="415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1.25" customHeight="1" x14ac:dyDescent="0.2">
      <c r="A268" s="410"/>
      <c r="B268" s="412"/>
      <c r="C268" s="410"/>
      <c r="D268" s="411"/>
      <c r="E268" s="411"/>
      <c r="F268" s="411"/>
      <c r="G268" s="411"/>
      <c r="H268" s="411"/>
      <c r="I268" s="411"/>
      <c r="J268" s="411"/>
      <c r="K268" s="411"/>
      <c r="L268" s="412"/>
      <c r="M268" s="442" t="s">
        <v>122</v>
      </c>
      <c r="N268" s="414"/>
      <c r="O268" s="414"/>
      <c r="P268" s="415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1.25" customHeight="1" x14ac:dyDescent="0.2">
      <c r="A269" s="445"/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4"/>
      <c r="O269" s="414"/>
      <c r="P269" s="415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1.25" customHeight="1" x14ac:dyDescent="0.2">
      <c r="A270" s="452" t="s">
        <v>123</v>
      </c>
      <c r="B270" s="414"/>
      <c r="C270" s="415"/>
      <c r="D270" s="452" t="s">
        <v>124</v>
      </c>
      <c r="E270" s="414"/>
      <c r="F270" s="414"/>
      <c r="G270" s="414"/>
      <c r="H270" s="414"/>
      <c r="I270" s="414"/>
      <c r="J270" s="414"/>
      <c r="K270" s="414"/>
      <c r="L270" s="415"/>
      <c r="M270" s="453" t="s">
        <v>6</v>
      </c>
      <c r="N270" s="414"/>
      <c r="O270" s="415"/>
      <c r="P270" s="447" t="s">
        <v>11</v>
      </c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1.25" customHeight="1" x14ac:dyDescent="0.2">
      <c r="A271" s="452" t="s">
        <v>125</v>
      </c>
      <c r="B271" s="414"/>
      <c r="C271" s="415"/>
      <c r="D271" s="452" t="s">
        <v>126</v>
      </c>
      <c r="E271" s="414"/>
      <c r="F271" s="414"/>
      <c r="G271" s="414"/>
      <c r="H271" s="414"/>
      <c r="I271" s="414"/>
      <c r="J271" s="414"/>
      <c r="K271" s="414"/>
      <c r="L271" s="415"/>
      <c r="M271" s="55" t="s">
        <v>8</v>
      </c>
      <c r="N271" s="55" t="s">
        <v>9</v>
      </c>
      <c r="O271" s="55" t="s">
        <v>10</v>
      </c>
      <c r="P271" s="420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1.25" customHeight="1" x14ac:dyDescent="0.2">
      <c r="A272" s="452" t="s">
        <v>1416</v>
      </c>
      <c r="B272" s="414"/>
      <c r="C272" s="415"/>
      <c r="D272" s="452" t="s">
        <v>924</v>
      </c>
      <c r="E272" s="414"/>
      <c r="F272" s="414"/>
      <c r="G272" s="414"/>
      <c r="H272" s="414"/>
      <c r="I272" s="414"/>
      <c r="J272" s="414"/>
      <c r="K272" s="414"/>
      <c r="L272" s="415"/>
      <c r="M272" s="55"/>
      <c r="N272" s="55"/>
      <c r="O272" s="55"/>
      <c r="P272" s="55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1.25" customHeight="1" x14ac:dyDescent="0.2">
      <c r="A273" s="446" t="s">
        <v>12</v>
      </c>
      <c r="B273" s="447" t="s">
        <v>13</v>
      </c>
      <c r="C273" s="447" t="s">
        <v>14</v>
      </c>
      <c r="D273" s="453" t="s">
        <v>15</v>
      </c>
      <c r="E273" s="415"/>
      <c r="F273" s="453" t="s">
        <v>129</v>
      </c>
      <c r="G273" s="414"/>
      <c r="H273" s="414"/>
      <c r="I273" s="415"/>
      <c r="J273" s="446" t="s">
        <v>130</v>
      </c>
      <c r="K273" s="447" t="s">
        <v>18</v>
      </c>
      <c r="L273" s="446" t="s">
        <v>19</v>
      </c>
      <c r="M273" s="448" t="s">
        <v>20</v>
      </c>
      <c r="N273" s="405"/>
      <c r="O273" s="405"/>
      <c r="P273" s="406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1.25" customHeight="1" x14ac:dyDescent="0.2">
      <c r="A274" s="420"/>
      <c r="B274" s="420"/>
      <c r="C274" s="420"/>
      <c r="D274" s="55" t="s">
        <v>21</v>
      </c>
      <c r="E274" s="55" t="s">
        <v>22</v>
      </c>
      <c r="F274" s="55" t="s">
        <v>131</v>
      </c>
      <c r="G274" s="55" t="s">
        <v>132</v>
      </c>
      <c r="H274" s="55" t="s">
        <v>133</v>
      </c>
      <c r="I274" s="55" t="s">
        <v>134</v>
      </c>
      <c r="J274" s="420"/>
      <c r="K274" s="420"/>
      <c r="L274" s="420"/>
      <c r="M274" s="410"/>
      <c r="N274" s="411"/>
      <c r="O274" s="411"/>
      <c r="P274" s="412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1.25" customHeight="1" x14ac:dyDescent="0.2">
      <c r="A275" s="90">
        <v>10</v>
      </c>
      <c r="B275" s="90" t="s">
        <v>556</v>
      </c>
      <c r="C275" s="317" t="s">
        <v>789</v>
      </c>
      <c r="D275" s="220"/>
      <c r="E275" s="220"/>
      <c r="F275" s="90"/>
      <c r="G275" s="90"/>
      <c r="H275" s="90"/>
      <c r="I275" s="90"/>
      <c r="J275" s="90"/>
      <c r="K275" s="90"/>
      <c r="L275" s="90"/>
      <c r="M275" s="493" t="s">
        <v>1449</v>
      </c>
      <c r="N275" s="405"/>
      <c r="O275" s="405"/>
      <c r="P275" s="406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1.25" customHeight="1" x14ac:dyDescent="0.2">
      <c r="A276" s="90"/>
      <c r="B276" s="90" t="s">
        <v>558</v>
      </c>
      <c r="C276" s="317" t="s">
        <v>790</v>
      </c>
      <c r="D276" s="220"/>
      <c r="E276" s="220"/>
      <c r="F276" s="90"/>
      <c r="G276" s="90"/>
      <c r="H276" s="90"/>
      <c r="I276" s="90"/>
      <c r="J276" s="90"/>
      <c r="K276" s="90"/>
      <c r="L276" s="90"/>
      <c r="M276" s="407"/>
      <c r="N276" s="408"/>
      <c r="O276" s="408"/>
      <c r="P276" s="409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1.25" customHeight="1" x14ac:dyDescent="0.2">
      <c r="A277" s="90"/>
      <c r="B277" s="90"/>
      <c r="C277" s="317" t="s">
        <v>1478</v>
      </c>
      <c r="D277" s="220" t="s">
        <v>1479</v>
      </c>
      <c r="E277" s="220" t="s">
        <v>1480</v>
      </c>
      <c r="F277" s="90"/>
      <c r="G277" s="90" t="s">
        <v>821</v>
      </c>
      <c r="H277" s="90"/>
      <c r="I277" s="90"/>
      <c r="J277" s="90">
        <v>12</v>
      </c>
      <c r="K277" s="90" t="s">
        <v>30</v>
      </c>
      <c r="L277" s="90" t="s">
        <v>528</v>
      </c>
      <c r="M277" s="407"/>
      <c r="N277" s="408"/>
      <c r="O277" s="408"/>
      <c r="P277" s="409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1.25" customHeight="1" x14ac:dyDescent="0.2">
      <c r="A278" s="90"/>
      <c r="B278" s="90"/>
      <c r="C278" s="317" t="s">
        <v>1481</v>
      </c>
      <c r="D278" s="220" t="s">
        <v>1482</v>
      </c>
      <c r="E278" s="220" t="s">
        <v>1442</v>
      </c>
      <c r="F278" s="90"/>
      <c r="G278" s="90" t="s">
        <v>821</v>
      </c>
      <c r="H278" s="90"/>
      <c r="I278" s="90"/>
      <c r="J278" s="90">
        <v>23</v>
      </c>
      <c r="K278" s="90" t="s">
        <v>30</v>
      </c>
      <c r="L278" s="90" t="s">
        <v>528</v>
      </c>
      <c r="M278" s="407"/>
      <c r="N278" s="408"/>
      <c r="O278" s="408"/>
      <c r="P278" s="409"/>
      <c r="Q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1.25" customHeight="1" x14ac:dyDescent="0.2">
      <c r="A279" s="90"/>
      <c r="B279" s="90"/>
      <c r="C279" s="317" t="s">
        <v>1483</v>
      </c>
      <c r="D279" s="220" t="s">
        <v>1409</v>
      </c>
      <c r="E279" s="220" t="s">
        <v>1452</v>
      </c>
      <c r="F279" s="90"/>
      <c r="G279" s="90" t="s">
        <v>821</v>
      </c>
      <c r="H279" s="90"/>
      <c r="I279" s="90"/>
      <c r="J279" s="90">
        <v>9</v>
      </c>
      <c r="K279" s="90" t="s">
        <v>30</v>
      </c>
      <c r="L279" s="90" t="s">
        <v>528</v>
      </c>
      <c r="M279" s="407"/>
      <c r="N279" s="408"/>
      <c r="O279" s="408"/>
      <c r="P279" s="409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1.25" customHeight="1" x14ac:dyDescent="0.2">
      <c r="A280" s="90"/>
      <c r="B280" s="90"/>
      <c r="C280" s="317" t="s">
        <v>1484</v>
      </c>
      <c r="D280" s="220" t="s">
        <v>1485</v>
      </c>
      <c r="E280" s="220" t="s">
        <v>1486</v>
      </c>
      <c r="F280" s="90"/>
      <c r="G280" s="90" t="s">
        <v>821</v>
      </c>
      <c r="H280" s="90"/>
      <c r="I280" s="90"/>
      <c r="J280" s="90">
        <v>19</v>
      </c>
      <c r="K280" s="90" t="s">
        <v>30</v>
      </c>
      <c r="L280" s="90" t="s">
        <v>528</v>
      </c>
      <c r="M280" s="407"/>
      <c r="N280" s="408"/>
      <c r="O280" s="408"/>
      <c r="P280" s="409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1.25" customHeight="1" x14ac:dyDescent="0.2">
      <c r="A281" s="90"/>
      <c r="B281" s="90"/>
      <c r="C281" s="317" t="s">
        <v>1487</v>
      </c>
      <c r="D281" s="220" t="s">
        <v>1488</v>
      </c>
      <c r="E281" s="220" t="s">
        <v>1489</v>
      </c>
      <c r="F281" s="90"/>
      <c r="G281" s="90" t="s">
        <v>821</v>
      </c>
      <c r="H281" s="90"/>
      <c r="I281" s="90"/>
      <c r="J281" s="90">
        <v>29</v>
      </c>
      <c r="K281" s="90" t="s">
        <v>30</v>
      </c>
      <c r="L281" s="90" t="s">
        <v>528</v>
      </c>
      <c r="M281" s="407"/>
      <c r="N281" s="408"/>
      <c r="O281" s="408"/>
      <c r="P281" s="409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1.25" customHeight="1" x14ac:dyDescent="0.2">
      <c r="A282" s="90"/>
      <c r="B282" s="90"/>
      <c r="C282" s="317" t="s">
        <v>1490</v>
      </c>
      <c r="D282" s="220" t="s">
        <v>1491</v>
      </c>
      <c r="E282" s="220" t="s">
        <v>1491</v>
      </c>
      <c r="F282" s="90"/>
      <c r="G282" s="90" t="s">
        <v>821</v>
      </c>
      <c r="H282" s="90"/>
      <c r="I282" s="90"/>
      <c r="J282" s="90">
        <v>14</v>
      </c>
      <c r="K282" s="90" t="s">
        <v>30</v>
      </c>
      <c r="L282" s="90" t="s">
        <v>528</v>
      </c>
      <c r="M282" s="407"/>
      <c r="N282" s="408"/>
      <c r="O282" s="408"/>
      <c r="P282" s="409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1.25" customHeight="1" x14ac:dyDescent="0.2">
      <c r="A283" s="90"/>
      <c r="B283" s="90"/>
      <c r="C283" s="317" t="s">
        <v>1492</v>
      </c>
      <c r="D283" s="220" t="s">
        <v>1493</v>
      </c>
      <c r="E283" s="220" t="s">
        <v>1467</v>
      </c>
      <c r="F283" s="90"/>
      <c r="G283" s="90" t="s">
        <v>821</v>
      </c>
      <c r="H283" s="90"/>
      <c r="I283" s="90"/>
      <c r="J283" s="90">
        <v>24</v>
      </c>
      <c r="K283" s="90" t="s">
        <v>30</v>
      </c>
      <c r="L283" s="90" t="s">
        <v>528</v>
      </c>
      <c r="M283" s="407"/>
      <c r="N283" s="408"/>
      <c r="O283" s="408"/>
      <c r="P283" s="409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1.25" customHeight="1" x14ac:dyDescent="0.2">
      <c r="A284" s="90"/>
      <c r="B284" s="90"/>
      <c r="C284" s="116"/>
      <c r="D284" s="220"/>
      <c r="E284" s="220"/>
      <c r="F284" s="90"/>
      <c r="G284" s="90"/>
      <c r="H284" s="90"/>
      <c r="I284" s="90"/>
      <c r="J284" s="90"/>
      <c r="K284" s="90"/>
      <c r="L284" s="90"/>
      <c r="M284" s="407"/>
      <c r="N284" s="408"/>
      <c r="O284" s="408"/>
      <c r="P284" s="409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1.25" customHeight="1" x14ac:dyDescent="0.2">
      <c r="A285" s="90"/>
      <c r="B285" s="90"/>
      <c r="C285" s="116"/>
      <c r="D285" s="220"/>
      <c r="E285" s="220"/>
      <c r="F285" s="90"/>
      <c r="G285" s="90"/>
      <c r="H285" s="90"/>
      <c r="I285" s="90"/>
      <c r="J285" s="90"/>
      <c r="K285" s="90"/>
      <c r="L285" s="90"/>
      <c r="M285" s="407"/>
      <c r="N285" s="408"/>
      <c r="O285" s="408"/>
      <c r="P285" s="409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1.25" customHeight="1" x14ac:dyDescent="0.2">
      <c r="A286" s="90"/>
      <c r="B286" s="90"/>
      <c r="C286" s="116"/>
      <c r="D286" s="220"/>
      <c r="E286" s="220"/>
      <c r="F286" s="90"/>
      <c r="G286" s="90"/>
      <c r="H286" s="90"/>
      <c r="I286" s="90"/>
      <c r="J286" s="90"/>
      <c r="K286" s="90"/>
      <c r="L286" s="90"/>
      <c r="M286" s="407"/>
      <c r="N286" s="408"/>
      <c r="O286" s="408"/>
      <c r="P286" s="409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1.25" customHeight="1" x14ac:dyDescent="0.2">
      <c r="A287" s="90"/>
      <c r="B287" s="90"/>
      <c r="C287" s="116"/>
      <c r="D287" s="220"/>
      <c r="E287" s="220"/>
      <c r="F287" s="90"/>
      <c r="G287" s="90"/>
      <c r="H287" s="90"/>
      <c r="I287" s="90"/>
      <c r="J287" s="90"/>
      <c r="K287" s="90"/>
      <c r="L287" s="90"/>
      <c r="M287" s="407"/>
      <c r="N287" s="408"/>
      <c r="O287" s="408"/>
      <c r="P287" s="409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1.25" customHeight="1" x14ac:dyDescent="0.2">
      <c r="A288" s="90"/>
      <c r="B288" s="90"/>
      <c r="C288" s="116"/>
      <c r="D288" s="220"/>
      <c r="E288" s="220"/>
      <c r="F288" s="90"/>
      <c r="G288" s="90"/>
      <c r="H288" s="90"/>
      <c r="I288" s="90"/>
      <c r="J288" s="90"/>
      <c r="K288" s="90"/>
      <c r="L288" s="90"/>
      <c r="M288" s="407"/>
      <c r="N288" s="408"/>
      <c r="O288" s="408"/>
      <c r="P288" s="409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1.25" customHeight="1" x14ac:dyDescent="0.2">
      <c r="A289" s="90"/>
      <c r="B289" s="90"/>
      <c r="C289" s="116"/>
      <c r="D289" s="220"/>
      <c r="E289" s="220"/>
      <c r="F289" s="90"/>
      <c r="G289" s="90"/>
      <c r="H289" s="90"/>
      <c r="I289" s="90"/>
      <c r="J289" s="90"/>
      <c r="K289" s="90"/>
      <c r="L289" s="90"/>
      <c r="M289" s="407"/>
      <c r="N289" s="408"/>
      <c r="O289" s="408"/>
      <c r="P289" s="409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1.25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410"/>
      <c r="N290" s="411"/>
      <c r="O290" s="411"/>
      <c r="P290" s="412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1.25" customHeight="1" x14ac:dyDescent="0.2">
      <c r="A291" s="455" t="s">
        <v>145</v>
      </c>
      <c r="B291" s="415"/>
      <c r="C291" s="443" t="s">
        <v>1316</v>
      </c>
      <c r="D291" s="414"/>
      <c r="E291" s="415"/>
      <c r="F291" s="455" t="s">
        <v>147</v>
      </c>
      <c r="G291" s="414"/>
      <c r="H291" s="415"/>
      <c r="I291" s="443" t="s">
        <v>1476</v>
      </c>
      <c r="J291" s="414"/>
      <c r="K291" s="414"/>
      <c r="L291" s="415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1.25" customHeight="1" x14ac:dyDescent="0.2">
      <c r="A292" s="455" t="s">
        <v>149</v>
      </c>
      <c r="B292" s="415"/>
      <c r="C292" s="423"/>
      <c r="D292" s="414"/>
      <c r="E292" s="415"/>
      <c r="F292" s="455" t="s">
        <v>149</v>
      </c>
      <c r="G292" s="414"/>
      <c r="H292" s="415"/>
      <c r="I292" s="423"/>
      <c r="J292" s="414"/>
      <c r="K292" s="414"/>
      <c r="L292" s="415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1.25" customHeight="1" x14ac:dyDescent="0.2">
      <c r="A293" s="455" t="s">
        <v>150</v>
      </c>
      <c r="B293" s="415"/>
      <c r="C293" s="443" t="s">
        <v>1477</v>
      </c>
      <c r="D293" s="414"/>
      <c r="E293" s="415"/>
      <c r="F293" s="455" t="s">
        <v>150</v>
      </c>
      <c r="G293" s="414"/>
      <c r="H293" s="415"/>
      <c r="I293" s="443" t="s">
        <v>1447</v>
      </c>
      <c r="J293" s="414"/>
      <c r="K293" s="414"/>
      <c r="L293" s="415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1.25" customHeight="1" x14ac:dyDescent="0.2">
      <c r="A294" s="455" t="s">
        <v>153</v>
      </c>
      <c r="B294" s="415"/>
      <c r="C294" s="443" t="s">
        <v>1448</v>
      </c>
      <c r="D294" s="414"/>
      <c r="E294" s="415"/>
      <c r="F294" s="455" t="s">
        <v>153</v>
      </c>
      <c r="G294" s="414"/>
      <c r="H294" s="415"/>
      <c r="I294" s="443" t="s">
        <v>1448</v>
      </c>
      <c r="J294" s="414"/>
      <c r="K294" s="414"/>
      <c r="L294" s="415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1.25" customHeight="1" x14ac:dyDescent="0.2">
      <c r="A295" s="59" t="s">
        <v>155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  <row r="1003" spans="1:28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</row>
    <row r="1004" spans="1:28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</row>
    <row r="1005" spans="1:28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</row>
    <row r="1006" spans="1:28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</row>
    <row r="1007" spans="1:28" ht="11.25" customHeight="1" x14ac:dyDescent="0.2">
      <c r="A1007" s="11"/>
      <c r="B1007" s="11"/>
      <c r="C1007" s="11"/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</row>
    <row r="1008" spans="1:28" ht="11.25" customHeight="1" x14ac:dyDescent="0.2">
      <c r="A1008" s="11"/>
      <c r="B1008" s="11"/>
      <c r="C1008" s="11"/>
      <c r="D1008" s="44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</row>
    <row r="1009" spans="1:28" ht="11.25" customHeight="1" x14ac:dyDescent="0.2">
      <c r="A1009" s="11"/>
      <c r="B1009" s="11"/>
      <c r="C1009" s="11"/>
      <c r="D1009" s="44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</row>
    <row r="1010" spans="1:28" ht="11.25" customHeight="1" x14ac:dyDescent="0.2">
      <c r="A1010" s="11"/>
      <c r="B1010" s="11"/>
      <c r="C1010" s="11"/>
      <c r="D1010" s="44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</row>
    <row r="1011" spans="1:28" ht="11.25" customHeight="1" x14ac:dyDescent="0.2">
      <c r="A1011" s="11"/>
      <c r="B1011" s="11"/>
      <c r="C1011" s="11"/>
      <c r="D1011" s="44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</row>
    <row r="1012" spans="1:28" ht="11.25" customHeight="1" x14ac:dyDescent="0.2">
      <c r="A1012" s="11"/>
      <c r="B1012" s="11"/>
      <c r="C1012" s="11"/>
      <c r="D1012" s="44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</row>
    <row r="1013" spans="1:28" ht="11.25" customHeight="1" x14ac:dyDescent="0.2">
      <c r="A1013" s="11"/>
      <c r="B1013" s="11"/>
      <c r="C1013" s="11"/>
      <c r="D1013" s="44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</row>
    <row r="1014" spans="1:28" ht="11.25" customHeight="1" x14ac:dyDescent="0.2">
      <c r="A1014" s="11"/>
      <c r="B1014" s="11"/>
      <c r="C1014" s="11"/>
      <c r="D1014" s="44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</row>
    <row r="1015" spans="1:28" ht="11.25" customHeight="1" x14ac:dyDescent="0.2">
      <c r="A1015" s="11"/>
      <c r="B1015" s="11"/>
      <c r="C1015" s="11"/>
      <c r="D1015" s="44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</row>
    <row r="1016" spans="1:28" ht="11.25" customHeight="1" x14ac:dyDescent="0.2">
      <c r="A1016" s="11"/>
      <c r="B1016" s="11"/>
      <c r="C1016" s="11"/>
      <c r="D1016" s="44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</row>
    <row r="1017" spans="1:28" ht="11.25" customHeight="1" x14ac:dyDescent="0.2">
      <c r="A1017" s="11"/>
      <c r="B1017" s="11"/>
      <c r="C1017" s="11"/>
      <c r="D1017" s="44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</row>
    <row r="1018" spans="1:28" ht="11.25" customHeight="1" x14ac:dyDescent="0.2">
      <c r="A1018" s="11"/>
      <c r="B1018" s="11"/>
      <c r="C1018" s="11"/>
      <c r="D1018" s="44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</row>
    <row r="1019" spans="1:28" ht="11.25" customHeight="1" x14ac:dyDescent="0.2">
      <c r="A1019" s="11"/>
      <c r="B1019" s="11"/>
      <c r="C1019" s="11"/>
      <c r="D1019" s="44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</row>
    <row r="1020" spans="1:28" ht="11.25" customHeight="1" x14ac:dyDescent="0.2">
      <c r="A1020" s="11"/>
      <c r="B1020" s="11"/>
      <c r="C1020" s="11"/>
      <c r="D1020" s="44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</row>
    <row r="1021" spans="1:28" ht="11.25" customHeight="1" x14ac:dyDescent="0.2">
      <c r="A1021" s="11"/>
      <c r="B1021" s="11"/>
      <c r="C1021" s="11"/>
      <c r="D1021" s="44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</row>
    <row r="1022" spans="1:28" ht="11.25" customHeight="1" x14ac:dyDescent="0.2">
      <c r="A1022" s="11"/>
      <c r="B1022" s="11"/>
      <c r="C1022" s="11"/>
      <c r="D1022" s="44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</row>
    <row r="1023" spans="1:28" ht="11.25" customHeight="1" x14ac:dyDescent="0.2">
      <c r="A1023" s="11"/>
      <c r="B1023" s="11"/>
      <c r="C1023" s="11"/>
      <c r="D1023" s="44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</row>
    <row r="1024" spans="1:28" ht="11.25" customHeight="1" x14ac:dyDescent="0.2">
      <c r="A1024" s="11"/>
      <c r="B1024" s="11"/>
      <c r="C1024" s="11"/>
      <c r="D1024" s="44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</row>
    <row r="1025" spans="1:28" ht="11.25" customHeight="1" x14ac:dyDescent="0.2">
      <c r="A1025" s="11"/>
      <c r="B1025" s="11"/>
      <c r="C1025" s="11"/>
      <c r="D1025" s="44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</row>
    <row r="1026" spans="1:28" ht="11.25" customHeight="1" x14ac:dyDescent="0.2">
      <c r="A1026" s="11"/>
      <c r="B1026" s="11"/>
      <c r="C1026" s="11"/>
      <c r="D1026" s="44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</row>
    <row r="1027" spans="1:28" ht="11.25" customHeight="1" x14ac:dyDescent="0.2">
      <c r="A1027" s="11"/>
      <c r="B1027" s="11"/>
      <c r="C1027" s="11"/>
      <c r="D1027" s="44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</row>
    <row r="1028" spans="1:28" ht="11.25" customHeight="1" x14ac:dyDescent="0.2">
      <c r="A1028" s="11"/>
      <c r="B1028" s="11"/>
      <c r="C1028" s="11"/>
      <c r="D1028" s="44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</row>
    <row r="1029" spans="1:28" ht="11.25" customHeight="1" x14ac:dyDescent="0.2">
      <c r="A1029" s="11"/>
      <c r="B1029" s="11"/>
      <c r="C1029" s="11"/>
      <c r="D1029" s="44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</row>
    <row r="1030" spans="1:28" ht="11.25" customHeight="1" x14ac:dyDescent="0.2">
      <c r="A1030" s="11"/>
      <c r="B1030" s="11"/>
      <c r="C1030" s="11"/>
      <c r="D1030" s="44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</row>
    <row r="1031" spans="1:28" ht="11.25" customHeight="1" x14ac:dyDescent="0.2">
      <c r="A1031" s="11"/>
      <c r="B1031" s="11"/>
      <c r="C1031" s="11"/>
      <c r="D1031" s="44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</row>
    <row r="1032" spans="1:28" ht="11.25" customHeight="1" x14ac:dyDescent="0.2">
      <c r="A1032" s="11"/>
      <c r="B1032" s="11"/>
      <c r="C1032" s="11"/>
      <c r="D1032" s="44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</row>
    <row r="1033" spans="1:28" ht="11.25" customHeight="1" x14ac:dyDescent="0.2">
      <c r="A1033" s="11"/>
      <c r="B1033" s="11"/>
      <c r="C1033" s="11"/>
      <c r="D1033" s="44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</row>
    <row r="1034" spans="1:28" ht="11.25" customHeight="1" x14ac:dyDescent="0.2">
      <c r="A1034" s="11"/>
      <c r="B1034" s="11"/>
      <c r="C1034" s="11"/>
      <c r="D1034" s="44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</row>
    <row r="1035" spans="1:28" ht="11.25" customHeight="1" x14ac:dyDescent="0.2">
      <c r="A1035" s="11"/>
      <c r="B1035" s="11"/>
      <c r="C1035" s="11"/>
      <c r="D1035" s="44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</row>
    <row r="1036" spans="1:28" ht="11.25" customHeight="1" x14ac:dyDescent="0.2">
      <c r="A1036" s="11"/>
      <c r="B1036" s="11"/>
      <c r="C1036" s="11"/>
      <c r="D1036" s="44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</row>
    <row r="1037" spans="1:28" ht="11.25" customHeight="1" x14ac:dyDescent="0.2">
      <c r="A1037" s="11"/>
      <c r="B1037" s="11"/>
      <c r="C1037" s="11"/>
      <c r="D1037" s="44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</row>
    <row r="1038" spans="1:28" ht="11.25" customHeight="1" x14ac:dyDescent="0.2">
      <c r="A1038" s="11"/>
      <c r="B1038" s="11"/>
      <c r="C1038" s="11"/>
      <c r="D1038" s="44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</row>
    <row r="1039" spans="1:28" ht="11.25" customHeight="1" x14ac:dyDescent="0.2">
      <c r="A1039" s="11"/>
      <c r="B1039" s="11"/>
      <c r="C1039" s="11"/>
      <c r="D1039" s="44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</row>
    <row r="1040" spans="1:28" ht="11.25" customHeight="1" x14ac:dyDescent="0.2">
      <c r="A1040" s="11"/>
      <c r="B1040" s="11"/>
      <c r="C1040" s="11"/>
      <c r="D1040" s="44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</row>
    <row r="1041" spans="1:28" ht="11.25" customHeight="1" x14ac:dyDescent="0.2">
      <c r="A1041" s="11"/>
      <c r="B1041" s="11"/>
      <c r="C1041" s="11"/>
      <c r="D1041" s="44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</row>
    <row r="1042" spans="1:28" ht="11.25" customHeight="1" x14ac:dyDescent="0.2">
      <c r="A1042" s="11"/>
      <c r="B1042" s="11"/>
      <c r="C1042" s="11"/>
      <c r="D1042" s="44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</row>
    <row r="1043" spans="1:28" ht="11.25" customHeight="1" x14ac:dyDescent="0.2">
      <c r="A1043" s="11"/>
      <c r="B1043" s="11"/>
      <c r="C1043" s="11"/>
      <c r="D1043" s="44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</row>
    <row r="1044" spans="1:28" ht="11.25" customHeight="1" x14ac:dyDescent="0.2">
      <c r="A1044" s="11"/>
      <c r="B1044" s="11"/>
      <c r="C1044" s="11"/>
      <c r="D1044" s="44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</row>
    <row r="1045" spans="1:28" ht="11.25" customHeight="1" x14ac:dyDescent="0.2">
      <c r="A1045" s="11"/>
      <c r="B1045" s="11"/>
      <c r="C1045" s="11"/>
      <c r="D1045" s="44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</row>
    <row r="1046" spans="1:28" ht="11.25" customHeight="1" x14ac:dyDescent="0.2">
      <c r="A1046" s="11"/>
      <c r="B1046" s="11"/>
      <c r="C1046" s="11"/>
      <c r="D1046" s="44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</row>
    <row r="1047" spans="1:28" ht="11.25" customHeight="1" x14ac:dyDescent="0.2">
      <c r="A1047" s="11"/>
      <c r="B1047" s="11"/>
      <c r="C1047" s="11"/>
      <c r="D1047" s="44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</row>
    <row r="1048" spans="1:28" ht="11.25" customHeight="1" x14ac:dyDescent="0.2">
      <c r="A1048" s="11"/>
      <c r="B1048" s="11"/>
      <c r="C1048" s="11"/>
      <c r="D1048" s="44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</row>
    <row r="1049" spans="1:28" ht="11.25" customHeight="1" x14ac:dyDescent="0.2">
      <c r="A1049" s="11"/>
      <c r="B1049" s="11"/>
      <c r="C1049" s="11"/>
      <c r="D1049" s="44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</row>
    <row r="1050" spans="1:28" ht="11.25" customHeight="1" x14ac:dyDescent="0.2">
      <c r="A1050" s="11"/>
      <c r="B1050" s="11"/>
      <c r="C1050" s="11"/>
      <c r="D1050" s="44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</row>
    <row r="1051" spans="1:28" ht="11.25" customHeight="1" x14ac:dyDescent="0.2">
      <c r="A1051" s="11"/>
      <c r="B1051" s="11"/>
      <c r="C1051" s="11"/>
      <c r="D1051" s="44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</row>
    <row r="1052" spans="1:28" ht="11.25" customHeight="1" x14ac:dyDescent="0.2">
      <c r="A1052" s="11"/>
      <c r="B1052" s="11"/>
      <c r="C1052" s="11"/>
      <c r="D1052" s="44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</row>
    <row r="1053" spans="1:28" ht="11.25" customHeight="1" x14ac:dyDescent="0.2">
      <c r="A1053" s="11"/>
      <c r="B1053" s="11"/>
      <c r="C1053" s="11"/>
      <c r="D1053" s="44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</row>
    <row r="1054" spans="1:28" ht="11.25" customHeight="1" x14ac:dyDescent="0.2">
      <c r="A1054" s="11"/>
      <c r="B1054" s="11"/>
      <c r="C1054" s="11"/>
      <c r="D1054" s="44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</row>
    <row r="1055" spans="1:28" ht="11.25" customHeight="1" x14ac:dyDescent="0.2">
      <c r="A1055" s="11"/>
      <c r="B1055" s="11"/>
      <c r="C1055" s="11"/>
      <c r="D1055" s="44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</row>
    <row r="1056" spans="1:28" ht="11.25" customHeight="1" x14ac:dyDescent="0.2">
      <c r="A1056" s="11"/>
      <c r="B1056" s="11"/>
      <c r="C1056" s="11"/>
      <c r="D1056" s="44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</row>
    <row r="1057" spans="1:28" ht="11.25" customHeight="1" x14ac:dyDescent="0.2">
      <c r="A1057" s="11"/>
      <c r="B1057" s="11"/>
      <c r="C1057" s="11"/>
      <c r="D1057" s="44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</row>
    <row r="1058" spans="1:28" ht="11.25" customHeight="1" x14ac:dyDescent="0.2">
      <c r="A1058" s="11"/>
      <c r="B1058" s="11"/>
      <c r="C1058" s="11"/>
      <c r="D1058" s="44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</row>
    <row r="1059" spans="1:28" ht="11.25" customHeight="1" x14ac:dyDescent="0.2">
      <c r="A1059" s="11"/>
      <c r="B1059" s="11"/>
      <c r="C1059" s="11"/>
      <c r="D1059" s="44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</row>
    <row r="1060" spans="1:28" ht="11.25" customHeight="1" x14ac:dyDescent="0.2">
      <c r="A1060" s="11"/>
      <c r="B1060" s="11"/>
      <c r="C1060" s="11"/>
      <c r="D1060" s="44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</row>
    <row r="1061" spans="1:28" ht="11.25" customHeight="1" x14ac:dyDescent="0.2">
      <c r="A1061" s="11"/>
      <c r="B1061" s="11"/>
      <c r="C1061" s="11"/>
      <c r="D1061" s="44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</row>
    <row r="1062" spans="1:28" ht="11.25" customHeight="1" x14ac:dyDescent="0.2">
      <c r="A1062" s="11"/>
      <c r="B1062" s="11"/>
      <c r="C1062" s="11"/>
      <c r="D1062" s="44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</row>
    <row r="1063" spans="1:28" ht="11.25" customHeight="1" x14ac:dyDescent="0.2">
      <c r="A1063" s="11"/>
      <c r="B1063" s="11"/>
      <c r="C1063" s="11"/>
      <c r="D1063" s="44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</row>
    <row r="1064" spans="1:28" ht="11.25" customHeight="1" x14ac:dyDescent="0.2">
      <c r="A1064" s="11"/>
      <c r="B1064" s="11"/>
      <c r="C1064" s="11"/>
      <c r="D1064" s="44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</row>
    <row r="1065" spans="1:28" ht="11.25" customHeight="1" x14ac:dyDescent="0.2">
      <c r="A1065" s="11"/>
      <c r="B1065" s="11"/>
      <c r="C1065" s="11"/>
      <c r="D1065" s="44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</row>
    <row r="1066" spans="1:28" ht="11.25" customHeight="1" x14ac:dyDescent="0.2">
      <c r="A1066" s="11"/>
      <c r="B1066" s="11"/>
      <c r="C1066" s="11"/>
      <c r="D1066" s="44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</row>
    <row r="1067" spans="1:28" ht="11.25" customHeight="1" x14ac:dyDescent="0.2">
      <c r="A1067" s="11"/>
      <c r="B1067" s="11"/>
      <c r="C1067" s="11"/>
      <c r="D1067" s="44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</row>
    <row r="1068" spans="1:28" ht="11.25" customHeight="1" x14ac:dyDescent="0.2">
      <c r="A1068" s="11"/>
      <c r="B1068" s="11"/>
      <c r="C1068" s="11"/>
      <c r="D1068" s="44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</row>
    <row r="1069" spans="1:28" ht="11.25" customHeight="1" x14ac:dyDescent="0.2">
      <c r="A1069" s="11"/>
      <c r="B1069" s="11"/>
      <c r="C1069" s="11"/>
      <c r="D1069" s="44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</row>
    <row r="1070" spans="1:28" ht="11.25" customHeight="1" x14ac:dyDescent="0.2">
      <c r="A1070" s="11"/>
      <c r="B1070" s="11"/>
      <c r="C1070" s="11"/>
      <c r="D1070" s="44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</row>
    <row r="1071" spans="1:28" ht="11.25" customHeight="1" x14ac:dyDescent="0.2">
      <c r="A1071" s="11"/>
      <c r="B1071" s="11"/>
      <c r="C1071" s="11"/>
      <c r="D1071" s="44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</row>
    <row r="1072" spans="1:28" ht="11.25" customHeight="1" x14ac:dyDescent="0.2">
      <c r="A1072" s="11"/>
      <c r="B1072" s="11"/>
      <c r="C1072" s="11"/>
      <c r="D1072" s="44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</row>
    <row r="1073" spans="1:28" ht="11.25" customHeight="1" x14ac:dyDescent="0.2">
      <c r="A1073" s="11"/>
      <c r="B1073" s="11"/>
      <c r="C1073" s="11"/>
      <c r="D1073" s="44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</row>
    <row r="1074" spans="1:28" ht="11.25" customHeight="1" x14ac:dyDescent="0.2">
      <c r="A1074" s="11"/>
      <c r="B1074" s="11"/>
      <c r="C1074" s="11"/>
      <c r="D1074" s="44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</row>
    <row r="1075" spans="1:28" ht="11.25" customHeight="1" x14ac:dyDescent="0.2">
      <c r="A1075" s="11"/>
      <c r="B1075" s="11"/>
      <c r="C1075" s="11"/>
      <c r="D1075" s="44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</row>
    <row r="1076" spans="1:28" ht="11.25" customHeight="1" x14ac:dyDescent="0.2">
      <c r="A1076" s="11"/>
      <c r="B1076" s="11"/>
      <c r="C1076" s="11"/>
      <c r="D1076" s="44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</row>
    <row r="1077" spans="1:28" ht="11.25" customHeight="1" x14ac:dyDescent="0.2">
      <c r="A1077" s="11"/>
      <c r="B1077" s="11"/>
      <c r="C1077" s="11"/>
      <c r="D1077" s="44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</row>
    <row r="1078" spans="1:28" ht="11.25" customHeight="1" x14ac:dyDescent="0.2">
      <c r="A1078" s="11"/>
      <c r="B1078" s="11"/>
      <c r="C1078" s="11"/>
      <c r="D1078" s="44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</row>
    <row r="1079" spans="1:28" ht="11.25" customHeight="1" x14ac:dyDescent="0.2">
      <c r="A1079" s="11"/>
      <c r="B1079" s="11"/>
      <c r="C1079" s="11"/>
      <c r="D1079" s="44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</row>
    <row r="1080" spans="1:28" ht="11.25" customHeight="1" x14ac:dyDescent="0.2">
      <c r="A1080" s="11"/>
      <c r="B1080" s="11"/>
      <c r="C1080" s="11"/>
      <c r="D1080" s="44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</row>
    <row r="1081" spans="1:28" ht="11.25" customHeight="1" x14ac:dyDescent="0.2">
      <c r="A1081" s="11"/>
      <c r="B1081" s="11"/>
      <c r="C1081" s="11"/>
      <c r="D1081" s="44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</row>
    <row r="1082" spans="1:28" ht="11.25" customHeight="1" x14ac:dyDescent="0.2">
      <c r="A1082" s="11"/>
      <c r="B1082" s="11"/>
      <c r="C1082" s="11"/>
      <c r="D1082" s="44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</row>
    <row r="1083" spans="1:28" ht="11.25" customHeight="1" x14ac:dyDescent="0.2">
      <c r="A1083" s="11"/>
      <c r="B1083" s="11"/>
      <c r="C1083" s="11"/>
      <c r="D1083" s="44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</row>
    <row r="1084" spans="1:28" ht="11.25" customHeight="1" x14ac:dyDescent="0.2">
      <c r="A1084" s="11"/>
      <c r="B1084" s="11"/>
      <c r="C1084" s="11"/>
      <c r="D1084" s="44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</row>
    <row r="1085" spans="1:28" ht="11.25" customHeight="1" x14ac:dyDescent="0.2">
      <c r="A1085" s="11"/>
      <c r="B1085" s="11"/>
      <c r="C1085" s="11"/>
      <c r="D1085" s="44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</row>
    <row r="1086" spans="1:28" ht="11.25" customHeight="1" x14ac:dyDescent="0.2">
      <c r="A1086" s="11"/>
      <c r="B1086" s="11"/>
      <c r="C1086" s="11"/>
      <c r="D1086" s="44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</row>
    <row r="1087" spans="1:28" ht="11.25" customHeight="1" x14ac:dyDescent="0.2">
      <c r="A1087" s="11"/>
      <c r="B1087" s="11"/>
      <c r="C1087" s="11"/>
      <c r="D1087" s="44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</row>
    <row r="1088" spans="1:28" ht="11.25" customHeight="1" x14ac:dyDescent="0.2">
      <c r="A1088" s="11"/>
      <c r="B1088" s="11"/>
      <c r="C1088" s="11"/>
      <c r="D1088" s="44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</row>
    <row r="1089" spans="1:28" ht="11.25" customHeight="1" x14ac:dyDescent="0.2">
      <c r="A1089" s="11"/>
      <c r="B1089" s="11"/>
      <c r="C1089" s="11"/>
      <c r="D1089" s="44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</row>
    <row r="1090" spans="1:28" ht="11.25" customHeight="1" x14ac:dyDescent="0.2">
      <c r="A1090" s="11"/>
      <c r="B1090" s="11"/>
      <c r="C1090" s="11"/>
      <c r="D1090" s="44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</row>
    <row r="1091" spans="1:28" ht="11.25" customHeight="1" x14ac:dyDescent="0.2">
      <c r="A1091" s="11"/>
      <c r="B1091" s="11"/>
      <c r="C1091" s="11"/>
      <c r="D1091" s="44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</row>
    <row r="1092" spans="1:28" ht="11.25" customHeight="1" x14ac:dyDescent="0.2">
      <c r="A1092" s="11"/>
      <c r="B1092" s="11"/>
      <c r="C1092" s="11"/>
      <c r="D1092" s="44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</row>
    <row r="1093" spans="1:28" ht="11.25" customHeight="1" x14ac:dyDescent="0.2">
      <c r="A1093" s="11"/>
      <c r="B1093" s="11"/>
      <c r="C1093" s="11"/>
      <c r="D1093" s="44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</row>
    <row r="1094" spans="1:28" ht="11.25" customHeight="1" x14ac:dyDescent="0.2">
      <c r="A1094" s="11"/>
      <c r="B1094" s="11"/>
      <c r="C1094" s="11"/>
      <c r="D1094" s="44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</row>
    <row r="1095" spans="1:28" ht="11.25" customHeight="1" x14ac:dyDescent="0.2">
      <c r="A1095" s="11"/>
      <c r="B1095" s="11"/>
      <c r="C1095" s="11"/>
      <c r="D1095" s="44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</row>
    <row r="1096" spans="1:28" ht="11.25" customHeight="1" x14ac:dyDescent="0.2">
      <c r="A1096" s="11"/>
      <c r="B1096" s="11"/>
      <c r="C1096" s="11"/>
      <c r="D1096" s="44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</row>
    <row r="1097" spans="1:28" ht="11.25" customHeight="1" x14ac:dyDescent="0.2">
      <c r="A1097" s="11"/>
      <c r="B1097" s="11"/>
      <c r="C1097" s="11"/>
      <c r="D1097" s="44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</row>
    <row r="1098" spans="1:28" ht="11.25" customHeight="1" x14ac:dyDescent="0.2">
      <c r="A1098" s="11"/>
      <c r="B1098" s="11"/>
      <c r="C1098" s="11"/>
      <c r="D1098" s="44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</row>
    <row r="1099" spans="1:28" ht="11.25" customHeight="1" x14ac:dyDescent="0.2">
      <c r="A1099" s="11"/>
      <c r="B1099" s="11"/>
      <c r="C1099" s="11"/>
      <c r="D1099" s="44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</row>
    <row r="1100" spans="1:28" ht="11.25" customHeight="1" x14ac:dyDescent="0.2">
      <c r="A1100" s="11"/>
      <c r="B1100" s="11"/>
      <c r="C1100" s="11"/>
      <c r="D1100" s="44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</row>
    <row r="1101" spans="1:28" ht="11.25" customHeight="1" x14ac:dyDescent="0.2">
      <c r="A1101" s="11"/>
      <c r="B1101" s="11"/>
      <c r="C1101" s="11"/>
      <c r="D1101" s="44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</row>
    <row r="1102" spans="1:28" ht="11.25" customHeight="1" x14ac:dyDescent="0.2">
      <c r="A1102" s="11"/>
      <c r="B1102" s="11"/>
      <c r="C1102" s="11"/>
      <c r="D1102" s="44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</row>
    <row r="1103" spans="1:28" ht="11.25" customHeight="1" x14ac:dyDescent="0.2">
      <c r="A1103" s="11"/>
      <c r="B1103" s="11"/>
      <c r="C1103" s="11"/>
      <c r="D1103" s="44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</row>
    <row r="1104" spans="1:28" ht="11.25" customHeight="1" x14ac:dyDescent="0.2">
      <c r="A1104" s="11"/>
      <c r="B1104" s="11"/>
      <c r="C1104" s="11"/>
      <c r="D1104" s="44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</row>
    <row r="1105" spans="1:28" ht="11.25" customHeight="1" x14ac:dyDescent="0.2">
      <c r="A1105" s="11"/>
      <c r="B1105" s="11"/>
      <c r="C1105" s="11"/>
      <c r="D1105" s="44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</row>
    <row r="1106" spans="1:28" ht="11.25" customHeight="1" x14ac:dyDescent="0.2">
      <c r="A1106" s="11"/>
      <c r="B1106" s="11"/>
      <c r="C1106" s="11"/>
      <c r="D1106" s="44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</row>
    <row r="1107" spans="1:28" ht="11.25" customHeight="1" x14ac:dyDescent="0.2">
      <c r="A1107" s="11"/>
      <c r="B1107" s="11"/>
      <c r="C1107" s="11"/>
      <c r="D1107" s="44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</row>
    <row r="1108" spans="1:28" ht="11.25" customHeight="1" x14ac:dyDescent="0.2">
      <c r="A1108" s="11"/>
      <c r="B1108" s="11"/>
      <c r="C1108" s="11"/>
      <c r="D1108" s="44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</row>
    <row r="1109" spans="1:28" ht="11.25" customHeight="1" x14ac:dyDescent="0.2">
      <c r="A1109" s="11"/>
      <c r="B1109" s="11"/>
      <c r="C1109" s="11"/>
      <c r="D1109" s="44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</row>
    <row r="1110" spans="1:28" ht="11.25" customHeight="1" x14ac:dyDescent="0.2">
      <c r="A1110" s="11"/>
      <c r="B1110" s="11"/>
      <c r="C1110" s="11"/>
      <c r="D1110" s="44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</row>
    <row r="1111" spans="1:28" ht="11.25" customHeight="1" x14ac:dyDescent="0.2">
      <c r="A1111" s="11"/>
      <c r="B1111" s="11"/>
      <c r="C1111" s="11"/>
      <c r="D1111" s="44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</row>
    <row r="1112" spans="1:28" ht="11.25" customHeight="1" x14ac:dyDescent="0.2">
      <c r="A1112" s="11"/>
      <c r="B1112" s="11"/>
      <c r="C1112" s="11"/>
      <c r="D1112" s="44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</row>
    <row r="1113" spans="1:28" ht="11.25" customHeight="1" x14ac:dyDescent="0.2">
      <c r="A1113" s="11"/>
      <c r="B1113" s="11"/>
      <c r="C1113" s="11"/>
      <c r="D1113" s="44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</row>
    <row r="1114" spans="1:28" ht="11.25" customHeight="1" x14ac:dyDescent="0.2">
      <c r="A1114" s="11"/>
      <c r="B1114" s="11"/>
      <c r="C1114" s="11"/>
      <c r="D1114" s="44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</row>
    <row r="1115" spans="1:28" ht="11.25" customHeight="1" x14ac:dyDescent="0.2">
      <c r="A1115" s="11"/>
      <c r="B1115" s="11"/>
      <c r="C1115" s="11"/>
      <c r="D1115" s="44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</row>
    <row r="1116" spans="1:28" ht="11.25" customHeight="1" x14ac:dyDescent="0.2">
      <c r="A1116" s="11"/>
      <c r="B1116" s="11"/>
      <c r="C1116" s="11"/>
      <c r="D1116" s="44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</row>
    <row r="1117" spans="1:28" ht="11.25" customHeight="1" x14ac:dyDescent="0.2">
      <c r="A1117" s="11"/>
      <c r="B1117" s="11"/>
      <c r="C1117" s="11"/>
      <c r="D1117" s="44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</row>
    <row r="1118" spans="1:28" ht="11.25" customHeight="1" x14ac:dyDescent="0.2">
      <c r="A1118" s="11"/>
      <c r="B1118" s="11"/>
      <c r="C1118" s="11"/>
      <c r="D1118" s="44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</row>
    <row r="1119" spans="1:28" ht="11.25" customHeight="1" x14ac:dyDescent="0.2">
      <c r="A1119" s="11"/>
      <c r="B1119" s="11"/>
      <c r="C1119" s="11"/>
      <c r="D1119" s="44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</row>
    <row r="1120" spans="1:28" ht="11.25" customHeight="1" x14ac:dyDescent="0.2">
      <c r="A1120" s="11"/>
      <c r="B1120" s="11"/>
      <c r="C1120" s="11"/>
      <c r="D1120" s="44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</row>
    <row r="1121" spans="1:28" ht="11.25" customHeight="1" x14ac:dyDescent="0.2">
      <c r="A1121" s="11"/>
      <c r="B1121" s="11"/>
      <c r="C1121" s="11"/>
      <c r="D1121" s="44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</row>
    <row r="1122" spans="1:28" ht="11.25" customHeight="1" x14ac:dyDescent="0.2">
      <c r="A1122" s="11"/>
      <c r="B1122" s="11"/>
      <c r="C1122" s="11"/>
      <c r="D1122" s="44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</row>
    <row r="1123" spans="1:28" ht="11.25" customHeight="1" x14ac:dyDescent="0.2">
      <c r="A1123" s="11"/>
      <c r="B1123" s="11"/>
      <c r="C1123" s="11"/>
      <c r="D1123" s="44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</row>
    <row r="1124" spans="1:28" ht="11.25" customHeight="1" x14ac:dyDescent="0.2">
      <c r="A1124" s="11"/>
      <c r="B1124" s="11"/>
      <c r="C1124" s="11"/>
      <c r="D1124" s="44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</row>
    <row r="1125" spans="1:28" ht="11.25" customHeight="1" x14ac:dyDescent="0.2">
      <c r="A1125" s="11"/>
      <c r="B1125" s="11"/>
      <c r="C1125" s="11"/>
      <c r="D1125" s="44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</row>
    <row r="1126" spans="1:28" ht="11.25" customHeight="1" x14ac:dyDescent="0.2">
      <c r="A1126" s="11"/>
      <c r="B1126" s="11"/>
      <c r="C1126" s="11"/>
      <c r="D1126" s="44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</row>
    <row r="1127" spans="1:28" ht="11.25" customHeight="1" x14ac:dyDescent="0.2">
      <c r="A1127" s="11"/>
      <c r="B1127" s="11"/>
      <c r="C1127" s="11"/>
      <c r="D1127" s="44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</row>
    <row r="1128" spans="1:28" ht="11.25" customHeight="1" x14ac:dyDescent="0.2">
      <c r="A1128" s="11"/>
      <c r="B1128" s="11"/>
      <c r="C1128" s="11"/>
      <c r="D1128" s="44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</row>
    <row r="1129" spans="1:28" ht="11.25" customHeight="1" x14ac:dyDescent="0.2">
      <c r="A1129" s="11"/>
      <c r="B1129" s="11"/>
      <c r="C1129" s="11"/>
      <c r="D1129" s="44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</row>
    <row r="1130" spans="1:28" ht="11.25" customHeight="1" x14ac:dyDescent="0.2">
      <c r="A1130" s="11"/>
      <c r="B1130" s="11"/>
      <c r="C1130" s="11"/>
      <c r="D1130" s="44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</row>
    <row r="1131" spans="1:28" ht="11.25" customHeight="1" x14ac:dyDescent="0.2">
      <c r="A1131" s="11"/>
      <c r="B1131" s="11"/>
      <c r="C1131" s="11"/>
      <c r="D1131" s="44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</row>
    <row r="1132" spans="1:28" ht="11.25" customHeight="1" x14ac:dyDescent="0.2">
      <c r="A1132" s="11"/>
      <c r="B1132" s="11"/>
      <c r="C1132" s="11"/>
      <c r="D1132" s="44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</row>
    <row r="1133" spans="1:28" ht="11.25" customHeight="1" x14ac:dyDescent="0.2">
      <c r="A1133" s="11"/>
      <c r="B1133" s="11"/>
      <c r="C1133" s="11"/>
      <c r="D1133" s="44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</row>
    <row r="1134" spans="1:28" ht="11.25" customHeight="1" x14ac:dyDescent="0.2">
      <c r="A1134" s="11"/>
      <c r="B1134" s="11"/>
      <c r="C1134" s="11"/>
      <c r="D1134" s="44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</row>
    <row r="1135" spans="1:28" ht="11.25" customHeight="1" x14ac:dyDescent="0.2">
      <c r="A1135" s="11"/>
      <c r="B1135" s="11"/>
      <c r="C1135" s="11"/>
      <c r="D1135" s="44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</row>
    <row r="1136" spans="1:28" ht="11.25" customHeight="1" x14ac:dyDescent="0.2">
      <c r="A1136" s="11"/>
      <c r="B1136" s="11"/>
      <c r="C1136" s="11"/>
      <c r="D1136" s="44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</row>
    <row r="1137" spans="1:28" ht="11.25" customHeight="1" x14ac:dyDescent="0.2">
      <c r="A1137" s="11"/>
      <c r="B1137" s="11"/>
      <c r="C1137" s="11"/>
      <c r="D1137" s="44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</row>
    <row r="1138" spans="1:28" ht="11.25" customHeight="1" x14ac:dyDescent="0.2">
      <c r="A1138" s="11"/>
      <c r="B1138" s="11"/>
      <c r="C1138" s="11"/>
      <c r="D1138" s="44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</row>
    <row r="1139" spans="1:28" ht="11.25" customHeight="1" x14ac:dyDescent="0.2">
      <c r="A1139" s="11"/>
      <c r="B1139" s="11"/>
      <c r="C1139" s="11"/>
      <c r="D1139" s="44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</row>
    <row r="1140" spans="1:28" ht="11.25" customHeight="1" x14ac:dyDescent="0.2">
      <c r="A1140" s="11"/>
      <c r="B1140" s="11"/>
      <c r="C1140" s="11"/>
      <c r="D1140" s="44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</row>
    <row r="1141" spans="1:28" ht="11.25" customHeight="1" x14ac:dyDescent="0.2">
      <c r="A1141" s="11"/>
      <c r="B1141" s="11"/>
      <c r="C1141" s="11"/>
      <c r="D1141" s="44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</row>
    <row r="1142" spans="1:28" ht="11.25" customHeight="1" x14ac:dyDescent="0.2">
      <c r="A1142" s="11"/>
      <c r="B1142" s="11"/>
      <c r="C1142" s="11"/>
      <c r="D1142" s="44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</row>
    <row r="1143" spans="1:28" ht="11.25" customHeight="1" x14ac:dyDescent="0.2">
      <c r="A1143" s="11"/>
      <c r="B1143" s="11"/>
      <c r="C1143" s="11"/>
      <c r="D1143" s="44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</row>
    <row r="1144" spans="1:28" ht="11.25" customHeight="1" x14ac:dyDescent="0.2">
      <c r="A1144" s="11"/>
      <c r="B1144" s="11"/>
      <c r="C1144" s="11"/>
      <c r="D1144" s="44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</row>
    <row r="1145" spans="1:28" ht="11.25" customHeight="1" x14ac:dyDescent="0.2">
      <c r="A1145" s="11"/>
      <c r="B1145" s="11"/>
      <c r="C1145" s="11"/>
      <c r="D1145" s="44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</row>
    <row r="1146" spans="1:28" ht="11.25" customHeight="1" x14ac:dyDescent="0.2">
      <c r="A1146" s="11"/>
      <c r="B1146" s="11"/>
      <c r="C1146" s="11"/>
      <c r="D1146" s="44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</row>
    <row r="1147" spans="1:28" ht="11.25" customHeight="1" x14ac:dyDescent="0.2">
      <c r="A1147" s="11"/>
      <c r="B1147" s="11"/>
      <c r="C1147" s="11"/>
      <c r="D1147" s="44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</row>
    <row r="1148" spans="1:28" ht="11.25" customHeight="1" x14ac:dyDescent="0.2">
      <c r="A1148" s="11"/>
      <c r="B1148" s="11"/>
      <c r="C1148" s="11"/>
      <c r="D1148" s="44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</row>
    <row r="1149" spans="1:28" ht="11.25" customHeight="1" x14ac:dyDescent="0.2">
      <c r="A1149" s="11"/>
      <c r="B1149" s="11"/>
      <c r="C1149" s="11"/>
      <c r="D1149" s="44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</row>
    <row r="1150" spans="1:28" ht="11.25" customHeight="1" x14ac:dyDescent="0.2">
      <c r="A1150" s="11"/>
      <c r="B1150" s="11"/>
      <c r="C1150" s="11"/>
      <c r="D1150" s="44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</row>
    <row r="1151" spans="1:28" ht="11.25" customHeight="1" x14ac:dyDescent="0.2">
      <c r="A1151" s="11"/>
      <c r="B1151" s="11"/>
      <c r="C1151" s="11"/>
      <c r="D1151" s="44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</row>
    <row r="1152" spans="1:28" ht="11.25" customHeight="1" x14ac:dyDescent="0.2">
      <c r="A1152" s="11"/>
      <c r="B1152" s="11"/>
      <c r="C1152" s="11"/>
      <c r="D1152" s="44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</row>
    <row r="1153" spans="1:28" ht="11.25" customHeight="1" x14ac:dyDescent="0.2">
      <c r="A1153" s="11"/>
      <c r="B1153" s="11"/>
      <c r="C1153" s="11"/>
      <c r="D1153" s="44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</row>
    <row r="1154" spans="1:28" ht="11.25" customHeight="1" x14ac:dyDescent="0.2">
      <c r="A1154" s="11"/>
      <c r="B1154" s="11"/>
      <c r="C1154" s="11"/>
      <c r="D1154" s="44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</row>
    <row r="1155" spans="1:28" ht="11.25" customHeight="1" x14ac:dyDescent="0.2">
      <c r="A1155" s="11"/>
      <c r="B1155" s="11"/>
      <c r="C1155" s="11"/>
      <c r="D1155" s="44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</row>
    <row r="1156" spans="1:28" ht="11.25" customHeight="1" x14ac:dyDescent="0.2">
      <c r="A1156" s="11"/>
      <c r="B1156" s="11"/>
      <c r="C1156" s="11"/>
      <c r="D1156" s="44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</row>
    <row r="1157" spans="1:28" ht="11.25" customHeight="1" x14ac:dyDescent="0.2">
      <c r="A1157" s="11"/>
      <c r="B1157" s="11"/>
      <c r="C1157" s="11"/>
      <c r="D1157" s="44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</row>
    <row r="1158" spans="1:28" ht="11.25" customHeight="1" x14ac:dyDescent="0.2">
      <c r="A1158" s="11"/>
      <c r="B1158" s="11"/>
      <c r="C1158" s="11"/>
      <c r="D1158" s="44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</row>
    <row r="1159" spans="1:28" ht="11.25" customHeight="1" x14ac:dyDescent="0.2">
      <c r="A1159" s="11"/>
      <c r="B1159" s="11"/>
      <c r="C1159" s="11"/>
      <c r="D1159" s="44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</row>
    <row r="1160" spans="1:28" ht="11.25" customHeight="1" x14ac:dyDescent="0.2">
      <c r="A1160" s="11"/>
      <c r="B1160" s="11"/>
      <c r="C1160" s="11"/>
      <c r="D1160" s="44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</row>
    <row r="1161" spans="1:28" ht="11.25" customHeight="1" x14ac:dyDescent="0.2">
      <c r="A1161" s="11"/>
      <c r="B1161" s="11"/>
      <c r="C1161" s="11"/>
      <c r="D1161" s="44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</row>
    <row r="1162" spans="1:28" ht="11.25" customHeight="1" x14ac:dyDescent="0.2">
      <c r="A1162" s="11"/>
      <c r="B1162" s="11"/>
      <c r="C1162" s="11"/>
      <c r="D1162" s="44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</row>
    <row r="1163" spans="1:28" ht="11.25" customHeight="1" x14ac:dyDescent="0.2">
      <c r="A1163" s="11"/>
      <c r="B1163" s="11"/>
      <c r="C1163" s="11"/>
      <c r="D1163" s="44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</row>
    <row r="1164" spans="1:28" ht="11.25" customHeight="1" x14ac:dyDescent="0.2">
      <c r="A1164" s="11"/>
      <c r="B1164" s="11"/>
      <c r="C1164" s="11"/>
      <c r="D1164" s="44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</row>
    <row r="1165" spans="1:28" ht="11.25" customHeight="1" x14ac:dyDescent="0.2">
      <c r="A1165" s="11"/>
      <c r="B1165" s="11"/>
      <c r="C1165" s="11"/>
      <c r="D1165" s="44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</row>
    <row r="1166" spans="1:28" ht="11.25" customHeight="1" x14ac:dyDescent="0.2">
      <c r="A1166" s="11"/>
      <c r="B1166" s="11"/>
      <c r="C1166" s="11"/>
      <c r="D1166" s="44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</row>
    <row r="1167" spans="1:28" ht="11.25" customHeight="1" x14ac:dyDescent="0.2">
      <c r="A1167" s="11"/>
      <c r="B1167" s="11"/>
      <c r="C1167" s="11"/>
      <c r="D1167" s="44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</row>
    <row r="1168" spans="1:28" ht="11.25" customHeight="1" x14ac:dyDescent="0.2">
      <c r="A1168" s="11"/>
      <c r="B1168" s="11"/>
      <c r="C1168" s="11"/>
      <c r="D1168" s="44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</row>
    <row r="1169" spans="1:28" ht="11.25" customHeight="1" x14ac:dyDescent="0.2">
      <c r="A1169" s="11"/>
      <c r="B1169" s="11"/>
      <c r="C1169" s="11"/>
      <c r="D1169" s="44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</row>
    <row r="1170" spans="1:28" ht="11.25" customHeight="1" x14ac:dyDescent="0.2">
      <c r="A1170" s="11"/>
      <c r="B1170" s="11"/>
      <c r="C1170" s="11"/>
      <c r="D1170" s="44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</row>
    <row r="1171" spans="1:28" ht="11.25" customHeight="1" x14ac:dyDescent="0.2">
      <c r="A1171" s="11"/>
      <c r="B1171" s="11"/>
      <c r="C1171" s="11"/>
      <c r="D1171" s="44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</row>
    <row r="1172" spans="1:28" ht="11.25" customHeight="1" x14ac:dyDescent="0.2">
      <c r="A1172" s="11"/>
      <c r="B1172" s="11"/>
      <c r="C1172" s="11"/>
      <c r="D1172" s="44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</row>
    <row r="1173" spans="1:28" ht="11.25" customHeight="1" x14ac:dyDescent="0.2">
      <c r="A1173" s="11"/>
      <c r="B1173" s="11"/>
      <c r="C1173" s="11"/>
      <c r="D1173" s="44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</row>
    <row r="1174" spans="1:28" ht="11.25" customHeight="1" x14ac:dyDescent="0.2">
      <c r="A1174" s="11"/>
      <c r="B1174" s="11"/>
      <c r="C1174" s="11"/>
      <c r="D1174" s="44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</row>
    <row r="1175" spans="1:28" ht="11.25" customHeight="1" x14ac:dyDescent="0.2">
      <c r="A1175" s="11"/>
      <c r="B1175" s="11"/>
      <c r="C1175" s="11"/>
      <c r="D1175" s="44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</row>
    <row r="1176" spans="1:28" ht="11.25" customHeight="1" x14ac:dyDescent="0.2">
      <c r="A1176" s="11"/>
      <c r="B1176" s="11"/>
      <c r="C1176" s="11"/>
      <c r="D1176" s="44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</row>
    <row r="1177" spans="1:28" ht="11.25" customHeight="1" x14ac:dyDescent="0.2">
      <c r="A1177" s="11"/>
      <c r="B1177" s="11"/>
      <c r="C1177" s="11"/>
      <c r="D1177" s="44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</row>
    <row r="1178" spans="1:28" ht="11.25" customHeight="1" x14ac:dyDescent="0.2">
      <c r="A1178" s="11"/>
      <c r="B1178" s="11"/>
      <c r="C1178" s="11"/>
      <c r="D1178" s="44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</row>
    <row r="1179" spans="1:28" ht="11.25" customHeight="1" x14ac:dyDescent="0.2">
      <c r="A1179" s="11"/>
      <c r="B1179" s="11"/>
      <c r="C1179" s="11"/>
      <c r="D1179" s="44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</row>
    <row r="1180" spans="1:28" ht="11.25" customHeight="1" x14ac:dyDescent="0.2">
      <c r="A1180" s="11"/>
      <c r="B1180" s="11"/>
      <c r="C1180" s="11"/>
      <c r="D1180" s="44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</row>
    <row r="1181" spans="1:28" ht="11.25" customHeight="1" x14ac:dyDescent="0.2">
      <c r="A1181" s="11"/>
      <c r="B1181" s="11"/>
      <c r="C1181" s="11"/>
      <c r="D1181" s="44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</row>
    <row r="1182" spans="1:28" ht="11.25" customHeight="1" x14ac:dyDescent="0.2">
      <c r="A1182" s="11"/>
      <c r="B1182" s="11"/>
      <c r="C1182" s="11"/>
      <c r="D1182" s="44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</row>
    <row r="1183" spans="1:28" ht="11.25" customHeight="1" x14ac:dyDescent="0.2">
      <c r="A1183" s="11"/>
      <c r="B1183" s="11"/>
      <c r="C1183" s="11"/>
      <c r="D1183" s="44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</row>
    <row r="1184" spans="1:28" ht="11.25" customHeight="1" x14ac:dyDescent="0.2">
      <c r="A1184" s="11"/>
      <c r="B1184" s="11"/>
      <c r="C1184" s="11"/>
      <c r="D1184" s="44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</row>
    <row r="1185" spans="1:28" ht="11.25" customHeight="1" x14ac:dyDescent="0.2">
      <c r="A1185" s="11"/>
      <c r="B1185" s="11"/>
      <c r="C1185" s="11"/>
      <c r="D1185" s="44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</row>
    <row r="1186" spans="1:28" ht="11.25" customHeight="1" x14ac:dyDescent="0.2">
      <c r="A1186" s="11"/>
      <c r="B1186" s="11"/>
      <c r="C1186" s="11"/>
      <c r="D1186" s="44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</row>
    <row r="1187" spans="1:28" ht="11.25" customHeight="1" x14ac:dyDescent="0.2">
      <c r="A1187" s="11"/>
      <c r="B1187" s="11"/>
      <c r="C1187" s="11"/>
      <c r="D1187" s="44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</row>
    <row r="1188" spans="1:28" ht="11.25" customHeight="1" x14ac:dyDescent="0.2">
      <c r="A1188" s="11"/>
      <c r="B1188" s="11"/>
      <c r="C1188" s="11"/>
      <c r="D1188" s="44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</row>
    <row r="1189" spans="1:28" ht="11.25" customHeight="1" x14ac:dyDescent="0.2">
      <c r="A1189" s="11"/>
      <c r="B1189" s="11"/>
      <c r="C1189" s="11"/>
      <c r="D1189" s="44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</row>
    <row r="1190" spans="1:28" ht="11.25" customHeight="1" x14ac:dyDescent="0.2">
      <c r="A1190" s="11"/>
      <c r="B1190" s="11"/>
      <c r="C1190" s="11"/>
      <c r="D1190" s="44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</row>
    <row r="1191" spans="1:28" ht="11.25" customHeight="1" x14ac:dyDescent="0.2">
      <c r="A1191" s="11"/>
      <c r="B1191" s="11"/>
      <c r="C1191" s="11"/>
      <c r="D1191" s="44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</row>
    <row r="1192" spans="1:28" ht="11.25" customHeight="1" x14ac:dyDescent="0.2">
      <c r="A1192" s="11"/>
      <c r="B1192" s="11"/>
      <c r="C1192" s="11"/>
      <c r="D1192" s="44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</row>
    <row r="1193" spans="1:28" ht="11.25" customHeight="1" x14ac:dyDescent="0.2">
      <c r="A1193" s="11"/>
      <c r="B1193" s="11"/>
      <c r="C1193" s="11"/>
      <c r="D1193" s="44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</row>
    <row r="1194" spans="1:28" ht="11.25" customHeight="1" x14ac:dyDescent="0.2">
      <c r="A1194" s="11"/>
      <c r="B1194" s="11"/>
      <c r="C1194" s="11"/>
      <c r="D1194" s="44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</row>
    <row r="1195" spans="1:28" ht="11.25" customHeight="1" x14ac:dyDescent="0.2">
      <c r="A1195" s="11"/>
      <c r="B1195" s="11"/>
      <c r="C1195" s="11"/>
      <c r="D1195" s="44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</row>
    <row r="1196" spans="1:28" ht="11.25" customHeight="1" x14ac:dyDescent="0.2">
      <c r="A1196" s="11"/>
      <c r="B1196" s="11"/>
      <c r="C1196" s="11"/>
      <c r="D1196" s="44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</row>
    <row r="1197" spans="1:28" ht="11.25" customHeight="1" x14ac:dyDescent="0.2">
      <c r="A1197" s="11"/>
      <c r="B1197" s="11"/>
      <c r="C1197" s="11"/>
      <c r="D1197" s="44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</row>
    <row r="1198" spans="1:28" ht="11.25" customHeight="1" x14ac:dyDescent="0.2">
      <c r="A1198" s="11"/>
      <c r="B1198" s="11"/>
      <c r="C1198" s="11"/>
      <c r="D1198" s="44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</row>
    <row r="1199" spans="1:28" ht="11.25" customHeight="1" x14ac:dyDescent="0.2">
      <c r="A1199" s="11"/>
      <c r="B1199" s="11"/>
      <c r="C1199" s="11"/>
      <c r="D1199" s="44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</row>
    <row r="1200" spans="1:28" ht="11.25" customHeight="1" x14ac:dyDescent="0.2">
      <c r="A1200" s="11"/>
      <c r="B1200" s="11"/>
      <c r="C1200" s="11"/>
      <c r="D1200" s="44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</row>
    <row r="1201" spans="1:28" ht="11.25" customHeight="1" x14ac:dyDescent="0.2">
      <c r="A1201" s="11"/>
      <c r="B1201" s="11"/>
      <c r="C1201" s="11"/>
      <c r="D1201" s="44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</row>
    <row r="1202" spans="1:28" ht="11.25" customHeight="1" x14ac:dyDescent="0.2">
      <c r="A1202" s="11"/>
      <c r="B1202" s="11"/>
      <c r="C1202" s="11"/>
      <c r="D1202" s="44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</row>
    <row r="1203" spans="1:28" ht="11.25" customHeight="1" x14ac:dyDescent="0.2">
      <c r="A1203" s="11"/>
      <c r="B1203" s="11"/>
      <c r="C1203" s="11"/>
      <c r="D1203" s="44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</row>
    <row r="1204" spans="1:28" ht="11.25" customHeight="1" x14ac:dyDescent="0.2">
      <c r="A1204" s="11"/>
      <c r="B1204" s="11"/>
      <c r="C1204" s="11"/>
      <c r="D1204" s="44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</row>
    <row r="1205" spans="1:28" ht="11.25" customHeight="1" x14ac:dyDescent="0.2">
      <c r="A1205" s="11"/>
      <c r="B1205" s="11"/>
      <c r="C1205" s="11"/>
      <c r="D1205" s="44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</row>
    <row r="1206" spans="1:28" ht="11.25" customHeight="1" x14ac:dyDescent="0.2">
      <c r="A1206" s="11"/>
      <c r="B1206" s="11"/>
      <c r="C1206" s="11"/>
      <c r="D1206" s="44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</row>
    <row r="1207" spans="1:28" ht="11.25" customHeight="1" x14ac:dyDescent="0.2">
      <c r="A1207" s="11"/>
      <c r="B1207" s="11"/>
      <c r="C1207" s="11"/>
      <c r="D1207" s="44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</row>
    <row r="1208" spans="1:28" ht="11.25" customHeight="1" x14ac:dyDescent="0.2">
      <c r="A1208" s="11"/>
      <c r="B1208" s="11"/>
      <c r="C1208" s="11"/>
      <c r="D1208" s="44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</row>
    <row r="1209" spans="1:28" ht="11.25" customHeight="1" x14ac:dyDescent="0.2">
      <c r="A1209" s="11"/>
      <c r="B1209" s="11"/>
      <c r="C1209" s="11"/>
      <c r="D1209" s="44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</row>
    <row r="1210" spans="1:28" ht="11.25" customHeight="1" x14ac:dyDescent="0.2">
      <c r="A1210" s="11"/>
      <c r="B1210" s="11"/>
      <c r="C1210" s="11"/>
      <c r="D1210" s="44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</row>
    <row r="1211" spans="1:28" ht="11.25" customHeight="1" x14ac:dyDescent="0.2">
      <c r="A1211" s="11"/>
      <c r="B1211" s="11"/>
      <c r="C1211" s="11"/>
      <c r="D1211" s="44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</row>
    <row r="1212" spans="1:28" ht="11.25" customHeight="1" x14ac:dyDescent="0.2">
      <c r="A1212" s="11"/>
      <c r="B1212" s="11"/>
      <c r="C1212" s="11"/>
      <c r="D1212" s="44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</row>
    <row r="1213" spans="1:28" ht="11.25" customHeight="1" x14ac:dyDescent="0.2">
      <c r="A1213" s="11"/>
      <c r="B1213" s="11"/>
      <c r="C1213" s="11"/>
      <c r="D1213" s="44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</row>
    <row r="1214" spans="1:28" ht="11.25" customHeight="1" x14ac:dyDescent="0.2">
      <c r="A1214" s="11"/>
      <c r="B1214" s="11"/>
      <c r="C1214" s="11"/>
      <c r="D1214" s="44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</row>
    <row r="1215" spans="1:28" ht="11.25" customHeight="1" x14ac:dyDescent="0.2">
      <c r="A1215" s="11"/>
      <c r="B1215" s="11"/>
      <c r="C1215" s="11"/>
      <c r="D1215" s="44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</row>
    <row r="1216" spans="1:28" ht="11.25" customHeight="1" x14ac:dyDescent="0.2">
      <c r="A1216" s="11"/>
      <c r="B1216" s="11"/>
      <c r="C1216" s="11"/>
      <c r="D1216" s="44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</row>
    <row r="1217" spans="1:28" ht="11.25" customHeight="1" x14ac:dyDescent="0.2">
      <c r="A1217" s="11"/>
      <c r="B1217" s="11"/>
      <c r="C1217" s="11"/>
      <c r="D1217" s="44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</row>
    <row r="1218" spans="1:28" ht="11.25" customHeight="1" x14ac:dyDescent="0.2">
      <c r="A1218" s="11"/>
      <c r="B1218" s="11"/>
      <c r="C1218" s="11"/>
      <c r="D1218" s="44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</row>
    <row r="1219" spans="1:28" ht="11.25" customHeight="1" x14ac:dyDescent="0.2">
      <c r="A1219" s="11"/>
      <c r="B1219" s="11"/>
      <c r="C1219" s="11"/>
      <c r="D1219" s="44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</row>
    <row r="1220" spans="1:28" ht="11.25" customHeight="1" x14ac:dyDescent="0.2">
      <c r="A1220" s="11"/>
      <c r="B1220" s="11"/>
      <c r="C1220" s="11"/>
      <c r="D1220" s="44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</row>
    <row r="1221" spans="1:28" ht="11.25" customHeight="1" x14ac:dyDescent="0.2">
      <c r="A1221" s="11"/>
      <c r="B1221" s="11"/>
      <c r="C1221" s="11"/>
      <c r="D1221" s="44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</row>
    <row r="1222" spans="1:28" ht="11.25" customHeight="1" x14ac:dyDescent="0.2">
      <c r="A1222" s="11"/>
      <c r="B1222" s="11"/>
      <c r="C1222" s="11"/>
      <c r="D1222" s="44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</row>
    <row r="1223" spans="1:28" ht="11.25" customHeight="1" x14ac:dyDescent="0.2">
      <c r="A1223" s="11"/>
      <c r="B1223" s="11"/>
      <c r="C1223" s="11"/>
      <c r="D1223" s="44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</row>
    <row r="1224" spans="1:28" ht="11.25" customHeight="1" x14ac:dyDescent="0.2">
      <c r="A1224" s="11"/>
      <c r="B1224" s="11"/>
      <c r="C1224" s="11"/>
      <c r="D1224" s="44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</row>
    <row r="1225" spans="1:28" ht="11.25" customHeight="1" x14ac:dyDescent="0.2">
      <c r="A1225" s="11"/>
      <c r="B1225" s="11"/>
      <c r="C1225" s="11"/>
      <c r="D1225" s="44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</row>
    <row r="1226" spans="1:28" ht="11.25" customHeight="1" x14ac:dyDescent="0.2">
      <c r="A1226" s="11"/>
      <c r="B1226" s="11"/>
      <c r="C1226" s="11"/>
      <c r="D1226" s="44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</row>
    <row r="1227" spans="1:28" ht="11.25" customHeight="1" x14ac:dyDescent="0.2">
      <c r="A1227" s="11"/>
      <c r="B1227" s="11"/>
      <c r="C1227" s="11"/>
      <c r="D1227" s="44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</row>
    <row r="1228" spans="1:28" ht="11.25" customHeight="1" x14ac:dyDescent="0.2">
      <c r="A1228" s="11"/>
      <c r="B1228" s="11"/>
      <c r="C1228" s="11"/>
      <c r="D1228" s="44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</row>
    <row r="1229" spans="1:28" ht="11.25" customHeight="1" x14ac:dyDescent="0.2">
      <c r="A1229" s="11"/>
      <c r="B1229" s="11"/>
      <c r="C1229" s="11"/>
      <c r="D1229" s="44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</row>
    <row r="1230" spans="1:28" ht="11.25" customHeight="1" x14ac:dyDescent="0.2">
      <c r="A1230" s="11"/>
      <c r="B1230" s="11"/>
      <c r="C1230" s="11"/>
      <c r="D1230" s="44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</row>
    <row r="1231" spans="1:28" ht="11.25" customHeight="1" x14ac:dyDescent="0.2">
      <c r="A1231" s="11"/>
      <c r="B1231" s="11"/>
      <c r="C1231" s="11"/>
      <c r="D1231" s="44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</row>
    <row r="1232" spans="1:28" ht="11.25" customHeight="1" x14ac:dyDescent="0.2">
      <c r="A1232" s="11"/>
      <c r="B1232" s="11"/>
      <c r="C1232" s="11"/>
      <c r="D1232" s="44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</row>
    <row r="1233" spans="1:28" ht="11.25" customHeight="1" x14ac:dyDescent="0.2">
      <c r="A1233" s="11"/>
      <c r="B1233" s="11"/>
      <c r="C1233" s="11"/>
      <c r="D1233" s="44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</row>
    <row r="1234" spans="1:28" ht="11.25" customHeight="1" x14ac:dyDescent="0.2">
      <c r="A1234" s="11"/>
      <c r="B1234" s="11"/>
      <c r="C1234" s="11"/>
      <c r="D1234" s="44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</row>
    <row r="1235" spans="1:28" ht="11.25" customHeight="1" x14ac:dyDescent="0.2">
      <c r="A1235" s="11"/>
      <c r="B1235" s="11"/>
      <c r="C1235" s="11"/>
      <c r="D1235" s="44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</row>
    <row r="1236" spans="1:28" ht="11.25" customHeight="1" x14ac:dyDescent="0.2">
      <c r="A1236" s="11"/>
      <c r="B1236" s="11"/>
      <c r="C1236" s="11"/>
      <c r="D1236" s="44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</row>
    <row r="1237" spans="1:28" ht="11.25" customHeight="1" x14ac:dyDescent="0.2">
      <c r="A1237" s="11"/>
      <c r="B1237" s="11"/>
      <c r="C1237" s="11"/>
      <c r="D1237" s="44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</row>
    <row r="1238" spans="1:28" ht="11.25" customHeight="1" x14ac:dyDescent="0.2">
      <c r="A1238" s="11"/>
      <c r="B1238" s="11"/>
      <c r="C1238" s="11"/>
      <c r="D1238" s="44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</row>
    <row r="1239" spans="1:28" ht="11.25" customHeight="1" x14ac:dyDescent="0.2">
      <c r="A1239" s="11"/>
      <c r="B1239" s="11"/>
      <c r="C1239" s="11"/>
      <c r="D1239" s="44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</row>
    <row r="1240" spans="1:28" ht="11.25" customHeight="1" x14ac:dyDescent="0.2">
      <c r="A1240" s="11"/>
      <c r="B1240" s="11"/>
      <c r="C1240" s="11"/>
      <c r="D1240" s="44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</row>
    <row r="1241" spans="1:28" ht="11.25" customHeight="1" x14ac:dyDescent="0.2">
      <c r="A1241" s="11"/>
      <c r="B1241" s="11"/>
      <c r="C1241" s="11"/>
      <c r="D1241" s="44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</row>
    <row r="1242" spans="1:28" ht="11.25" customHeight="1" x14ac:dyDescent="0.2">
      <c r="A1242" s="11"/>
      <c r="B1242" s="11"/>
      <c r="C1242" s="11"/>
      <c r="D1242" s="44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</row>
    <row r="1243" spans="1:28" ht="11.25" customHeight="1" x14ac:dyDescent="0.2">
      <c r="A1243" s="11"/>
      <c r="B1243" s="11"/>
      <c r="C1243" s="11"/>
      <c r="D1243" s="44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</row>
    <row r="1244" spans="1:28" ht="11.25" customHeight="1" x14ac:dyDescent="0.2">
      <c r="A1244" s="11"/>
      <c r="B1244" s="11"/>
      <c r="C1244" s="11"/>
      <c r="D1244" s="44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</row>
    <row r="1245" spans="1:28" ht="11.25" customHeight="1" x14ac:dyDescent="0.2">
      <c r="A1245" s="11"/>
      <c r="B1245" s="11"/>
      <c r="C1245" s="11"/>
      <c r="D1245" s="44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</row>
    <row r="1246" spans="1:28" ht="11.25" customHeight="1" x14ac:dyDescent="0.2">
      <c r="A1246" s="11"/>
      <c r="B1246" s="11"/>
      <c r="C1246" s="11"/>
      <c r="D1246" s="44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</row>
    <row r="1247" spans="1:28" ht="11.25" customHeight="1" x14ac:dyDescent="0.2">
      <c r="A1247" s="11"/>
      <c r="B1247" s="11"/>
      <c r="C1247" s="11"/>
      <c r="D1247" s="44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</row>
    <row r="1248" spans="1:28" ht="11.25" customHeight="1" x14ac:dyDescent="0.2">
      <c r="A1248" s="11"/>
      <c r="B1248" s="11"/>
      <c r="C1248" s="11"/>
      <c r="D1248" s="44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</row>
    <row r="1249" spans="1:28" ht="11.25" customHeight="1" x14ac:dyDescent="0.2">
      <c r="A1249" s="11"/>
      <c r="B1249" s="11"/>
      <c r="C1249" s="11"/>
      <c r="D1249" s="44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</row>
    <row r="1250" spans="1:28" ht="11.25" customHeight="1" x14ac:dyDescent="0.2">
      <c r="A1250" s="11"/>
      <c r="B1250" s="11"/>
      <c r="C1250" s="11"/>
      <c r="D1250" s="44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</row>
    <row r="1251" spans="1:28" ht="11.25" customHeight="1" x14ac:dyDescent="0.2">
      <c r="A1251" s="11"/>
      <c r="B1251" s="11"/>
      <c r="C1251" s="11"/>
      <c r="D1251" s="44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</row>
    <row r="1252" spans="1:28" ht="11.25" customHeight="1" x14ac:dyDescent="0.2">
      <c r="A1252" s="11"/>
      <c r="B1252" s="11"/>
      <c r="C1252" s="11"/>
      <c r="D1252" s="44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</row>
    <row r="1253" spans="1:28" ht="11.25" customHeight="1" x14ac:dyDescent="0.2">
      <c r="A1253" s="11"/>
      <c r="B1253" s="11"/>
      <c r="C1253" s="11"/>
      <c r="D1253" s="44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</row>
    <row r="1254" spans="1:28" ht="11.25" customHeight="1" x14ac:dyDescent="0.2">
      <c r="A1254" s="11"/>
      <c r="B1254" s="11"/>
      <c r="C1254" s="11"/>
      <c r="D1254" s="44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</row>
    <row r="1255" spans="1:28" ht="11.25" customHeight="1" x14ac:dyDescent="0.2">
      <c r="A1255" s="11"/>
      <c r="B1255" s="11"/>
      <c r="C1255" s="11"/>
      <c r="D1255" s="44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</row>
    <row r="1256" spans="1:28" ht="11.25" customHeight="1" x14ac:dyDescent="0.2">
      <c r="A1256" s="11"/>
      <c r="B1256" s="11"/>
      <c r="C1256" s="11"/>
      <c r="D1256" s="44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</row>
    <row r="1257" spans="1:28" ht="11.25" customHeight="1" x14ac:dyDescent="0.2">
      <c r="A1257" s="11"/>
      <c r="B1257" s="11"/>
      <c r="C1257" s="11"/>
      <c r="D1257" s="44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</row>
    <row r="1258" spans="1:28" ht="11.25" customHeight="1" x14ac:dyDescent="0.2">
      <c r="A1258" s="11"/>
      <c r="B1258" s="11"/>
      <c r="C1258" s="11"/>
      <c r="D1258" s="44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</row>
    <row r="1259" spans="1:28" ht="11.25" customHeight="1" x14ac:dyDescent="0.2">
      <c r="A1259" s="11"/>
      <c r="B1259" s="11"/>
      <c r="C1259" s="11"/>
      <c r="D1259" s="44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</row>
    <row r="1260" spans="1:28" ht="11.25" customHeight="1" x14ac:dyDescent="0.2">
      <c r="A1260" s="11"/>
      <c r="B1260" s="11"/>
      <c r="C1260" s="11"/>
      <c r="D1260" s="44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</row>
    <row r="1261" spans="1:28" ht="11.25" customHeight="1" x14ac:dyDescent="0.2">
      <c r="A1261" s="11"/>
      <c r="B1261" s="11"/>
      <c r="C1261" s="11"/>
      <c r="D1261" s="44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</row>
    <row r="1262" spans="1:28" ht="11.25" customHeight="1" x14ac:dyDescent="0.2">
      <c r="A1262" s="11"/>
      <c r="B1262" s="11"/>
      <c r="C1262" s="11"/>
      <c r="D1262" s="44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</row>
    <row r="1263" spans="1:28" ht="11.25" customHeight="1" x14ac:dyDescent="0.2">
      <c r="A1263" s="11"/>
      <c r="B1263" s="11"/>
      <c r="C1263" s="11"/>
      <c r="D1263" s="44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</row>
    <row r="1264" spans="1:28" ht="11.25" customHeight="1" x14ac:dyDescent="0.2">
      <c r="A1264" s="11"/>
      <c r="B1264" s="11"/>
      <c r="C1264" s="11"/>
      <c r="D1264" s="44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</row>
    <row r="1265" spans="1:28" ht="11.25" customHeight="1" x14ac:dyDescent="0.2">
      <c r="A1265" s="11"/>
      <c r="B1265" s="11"/>
      <c r="C1265" s="11"/>
      <c r="D1265" s="44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</row>
    <row r="1266" spans="1:28" ht="11.25" customHeight="1" x14ac:dyDescent="0.2">
      <c r="A1266" s="11"/>
      <c r="B1266" s="11"/>
      <c r="C1266" s="11"/>
      <c r="D1266" s="44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</row>
    <row r="1267" spans="1:28" ht="11.25" customHeight="1" x14ac:dyDescent="0.2">
      <c r="A1267" s="11"/>
      <c r="B1267" s="11"/>
      <c r="C1267" s="11"/>
      <c r="D1267" s="44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</row>
    <row r="1268" spans="1:28" ht="11.25" customHeight="1" x14ac:dyDescent="0.2">
      <c r="A1268" s="11"/>
      <c r="B1268" s="11"/>
      <c r="C1268" s="11"/>
      <c r="D1268" s="44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</row>
    <row r="1269" spans="1:28" ht="11.25" customHeight="1" x14ac:dyDescent="0.2">
      <c r="A1269" s="11"/>
      <c r="B1269" s="11"/>
      <c r="C1269" s="11"/>
      <c r="D1269" s="44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</row>
    <row r="1270" spans="1:28" ht="11.25" customHeight="1" x14ac:dyDescent="0.2">
      <c r="A1270" s="11"/>
      <c r="B1270" s="11"/>
      <c r="C1270" s="11"/>
      <c r="D1270" s="44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</row>
    <row r="1271" spans="1:28" ht="11.25" customHeight="1" x14ac:dyDescent="0.2">
      <c r="A1271" s="11"/>
      <c r="B1271" s="11"/>
      <c r="C1271" s="11"/>
      <c r="D1271" s="44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</row>
    <row r="1272" spans="1:28" ht="11.25" customHeight="1" x14ac:dyDescent="0.2">
      <c r="A1272" s="11"/>
      <c r="B1272" s="11"/>
      <c r="C1272" s="11"/>
      <c r="D1272" s="44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</row>
    <row r="1273" spans="1:28" ht="11.25" customHeight="1" x14ac:dyDescent="0.2">
      <c r="A1273" s="11"/>
      <c r="B1273" s="11"/>
      <c r="C1273" s="11"/>
      <c r="D1273" s="44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</row>
    <row r="1274" spans="1:28" ht="11.25" customHeight="1" x14ac:dyDescent="0.2">
      <c r="A1274" s="11"/>
      <c r="B1274" s="11"/>
      <c r="C1274" s="11"/>
      <c r="D1274" s="44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</row>
    <row r="1275" spans="1:28" ht="11.25" customHeight="1" x14ac:dyDescent="0.2">
      <c r="A1275" s="11"/>
      <c r="B1275" s="11"/>
      <c r="C1275" s="11"/>
      <c r="D1275" s="44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</row>
    <row r="1276" spans="1:28" ht="11.25" customHeight="1" x14ac:dyDescent="0.2">
      <c r="A1276" s="11"/>
      <c r="B1276" s="11"/>
      <c r="C1276" s="11"/>
      <c r="D1276" s="44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</row>
    <row r="1277" spans="1:28" ht="11.25" customHeight="1" x14ac:dyDescent="0.2">
      <c r="A1277" s="11"/>
      <c r="B1277" s="11"/>
      <c r="C1277" s="11"/>
      <c r="D1277" s="44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</row>
    <row r="1278" spans="1:28" ht="11.25" customHeight="1" x14ac:dyDescent="0.2">
      <c r="A1278" s="11"/>
      <c r="B1278" s="11"/>
      <c r="C1278" s="11"/>
      <c r="D1278" s="44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</row>
    <row r="1279" spans="1:28" ht="11.25" customHeight="1" x14ac:dyDescent="0.2">
      <c r="A1279" s="11"/>
      <c r="B1279" s="11"/>
      <c r="C1279" s="11"/>
      <c r="D1279" s="44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</row>
    <row r="1280" spans="1:28" ht="11.25" customHeight="1" x14ac:dyDescent="0.2">
      <c r="A1280" s="11"/>
      <c r="B1280" s="11"/>
      <c r="C1280" s="11"/>
      <c r="D1280" s="44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</row>
    <row r="1281" spans="1:28" ht="11.25" customHeight="1" x14ac:dyDescent="0.2">
      <c r="A1281" s="11"/>
      <c r="B1281" s="11"/>
      <c r="C1281" s="11"/>
      <c r="D1281" s="44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</row>
    <row r="1282" spans="1:28" ht="11.25" customHeight="1" x14ac:dyDescent="0.2">
      <c r="A1282" s="11"/>
      <c r="B1282" s="11"/>
      <c r="C1282" s="11"/>
      <c r="D1282" s="44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</row>
    <row r="1283" spans="1:28" ht="11.25" customHeight="1" x14ac:dyDescent="0.2">
      <c r="A1283" s="11"/>
      <c r="B1283" s="11"/>
      <c r="C1283" s="11"/>
      <c r="D1283" s="44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</row>
    <row r="1284" spans="1:28" ht="11.25" customHeight="1" x14ac:dyDescent="0.2">
      <c r="A1284" s="11"/>
      <c r="B1284" s="11"/>
      <c r="C1284" s="11"/>
      <c r="D1284" s="44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</row>
    <row r="1285" spans="1:28" ht="11.25" customHeight="1" x14ac:dyDescent="0.2">
      <c r="A1285" s="11"/>
      <c r="B1285" s="11"/>
      <c r="C1285" s="11"/>
      <c r="D1285" s="44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</row>
    <row r="1286" spans="1:28" ht="11.25" customHeight="1" x14ac:dyDescent="0.2">
      <c r="A1286" s="11"/>
      <c r="B1286" s="11"/>
      <c r="C1286" s="11"/>
      <c r="D1286" s="44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</row>
    <row r="1287" spans="1:28" ht="11.25" customHeight="1" x14ac:dyDescent="0.2">
      <c r="A1287" s="11"/>
      <c r="B1287" s="11"/>
      <c r="C1287" s="11"/>
      <c r="D1287" s="44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</row>
    <row r="1288" spans="1:28" ht="11.25" customHeight="1" x14ac:dyDescent="0.2">
      <c r="A1288" s="11"/>
      <c r="B1288" s="11"/>
      <c r="C1288" s="11"/>
      <c r="D1288" s="44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</row>
    <row r="1289" spans="1:28" ht="11.25" customHeight="1" x14ac:dyDescent="0.2">
      <c r="A1289" s="11"/>
      <c r="B1289" s="11"/>
      <c r="C1289" s="11"/>
      <c r="D1289" s="44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</row>
    <row r="1290" spans="1:28" ht="11.25" customHeight="1" x14ac:dyDescent="0.2">
      <c r="A1290" s="11"/>
      <c r="B1290" s="11"/>
      <c r="C1290" s="11"/>
      <c r="D1290" s="44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</row>
    <row r="1291" spans="1:28" ht="11.25" customHeight="1" x14ac:dyDescent="0.2">
      <c r="A1291" s="11"/>
      <c r="B1291" s="11"/>
      <c r="C1291" s="11"/>
      <c r="D1291" s="44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</row>
    <row r="1292" spans="1:28" ht="11.25" customHeight="1" x14ac:dyDescent="0.2">
      <c r="A1292" s="11"/>
      <c r="B1292" s="11"/>
      <c r="C1292" s="11"/>
      <c r="D1292" s="44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</row>
    <row r="1293" spans="1:28" ht="11.25" customHeight="1" x14ac:dyDescent="0.2">
      <c r="A1293" s="11"/>
      <c r="B1293" s="11"/>
      <c r="C1293" s="11"/>
      <c r="D1293" s="44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</row>
    <row r="1294" spans="1:28" ht="11.25" customHeight="1" x14ac:dyDescent="0.2">
      <c r="A1294" s="11"/>
      <c r="B1294" s="11"/>
      <c r="C1294" s="11"/>
      <c r="D1294" s="44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</row>
    <row r="1295" spans="1:28" ht="11.25" customHeight="1" x14ac:dyDescent="0.2">
      <c r="A1295" s="11"/>
      <c r="B1295" s="11"/>
      <c r="C1295" s="11"/>
      <c r="D1295" s="44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</row>
    <row r="1296" spans="1:28" ht="11.25" customHeight="1" x14ac:dyDescent="0.2">
      <c r="A1296" s="11"/>
      <c r="B1296" s="11"/>
      <c r="C1296" s="11"/>
      <c r="D1296" s="44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</row>
    <row r="1297" spans="1:28" ht="11.25" customHeight="1" x14ac:dyDescent="0.2">
      <c r="A1297" s="11"/>
      <c r="B1297" s="11"/>
      <c r="C1297" s="11"/>
      <c r="D1297" s="44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</row>
    <row r="1298" spans="1:28" ht="11.25" customHeight="1" x14ac:dyDescent="0.2">
      <c r="A1298" s="11"/>
      <c r="B1298" s="11"/>
      <c r="C1298" s="11"/>
      <c r="D1298" s="44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</row>
    <row r="1299" spans="1:28" ht="11.25" customHeight="1" x14ac:dyDescent="0.2">
      <c r="A1299" s="11"/>
      <c r="B1299" s="11"/>
      <c r="C1299" s="11"/>
      <c r="D1299" s="44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</row>
    <row r="1300" spans="1:28" ht="11.25" customHeight="1" x14ac:dyDescent="0.2">
      <c r="A1300" s="11"/>
      <c r="B1300" s="11"/>
      <c r="C1300" s="11"/>
      <c r="D1300" s="44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</row>
    <row r="1301" spans="1:28" ht="11.25" customHeight="1" x14ac:dyDescent="0.2">
      <c r="A1301" s="11"/>
      <c r="B1301" s="11"/>
      <c r="C1301" s="11"/>
      <c r="D1301" s="44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</row>
    <row r="1302" spans="1:28" ht="11.25" customHeight="1" x14ac:dyDescent="0.2">
      <c r="A1302" s="11"/>
      <c r="B1302" s="11"/>
      <c r="C1302" s="11"/>
      <c r="D1302" s="44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</row>
    <row r="1303" spans="1:28" ht="11.25" customHeight="1" x14ac:dyDescent="0.2">
      <c r="A1303" s="11"/>
      <c r="B1303" s="11"/>
      <c r="C1303" s="11"/>
      <c r="D1303" s="44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</row>
    <row r="1304" spans="1:28" ht="11.25" customHeight="1" x14ac:dyDescent="0.2">
      <c r="A1304" s="11"/>
      <c r="B1304" s="11"/>
      <c r="C1304" s="11"/>
      <c r="D1304" s="44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</row>
    <row r="1305" spans="1:28" ht="11.25" customHeight="1" x14ac:dyDescent="0.2">
      <c r="A1305" s="11"/>
      <c r="B1305" s="11"/>
      <c r="C1305" s="11"/>
      <c r="D1305" s="44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</row>
    <row r="1306" spans="1:28" ht="11.25" customHeight="1" x14ac:dyDescent="0.2">
      <c r="A1306" s="11"/>
      <c r="B1306" s="11"/>
      <c r="C1306" s="11"/>
      <c r="D1306" s="44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</row>
    <row r="1307" spans="1:28" ht="11.25" customHeight="1" x14ac:dyDescent="0.2">
      <c r="A1307" s="11"/>
      <c r="B1307" s="11"/>
      <c r="C1307" s="11"/>
      <c r="D1307" s="44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</row>
    <row r="1308" spans="1:28" ht="11.25" customHeight="1" x14ac:dyDescent="0.2">
      <c r="A1308" s="11"/>
      <c r="B1308" s="11"/>
      <c r="C1308" s="11"/>
      <c r="D1308" s="44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</row>
    <row r="1309" spans="1:28" ht="11.25" customHeight="1" x14ac:dyDescent="0.2">
      <c r="A1309" s="11"/>
      <c r="B1309" s="11"/>
      <c r="C1309" s="11"/>
      <c r="D1309" s="44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</row>
    <row r="1310" spans="1:28" ht="11.25" customHeight="1" x14ac:dyDescent="0.2">
      <c r="A1310" s="11"/>
      <c r="B1310" s="11"/>
      <c r="C1310" s="11"/>
      <c r="D1310" s="44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</row>
    <row r="1311" spans="1:28" ht="11.25" customHeight="1" x14ac:dyDescent="0.2">
      <c r="A1311" s="11"/>
      <c r="B1311" s="11"/>
      <c r="C1311" s="11"/>
      <c r="D1311" s="44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</row>
    <row r="1312" spans="1:28" ht="11.25" customHeight="1" x14ac:dyDescent="0.2">
      <c r="A1312" s="11"/>
      <c r="B1312" s="11"/>
      <c r="C1312" s="11"/>
      <c r="D1312" s="44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</row>
    <row r="1313" spans="1:28" ht="11.25" customHeight="1" x14ac:dyDescent="0.2">
      <c r="A1313" s="11"/>
      <c r="B1313" s="11"/>
      <c r="C1313" s="11"/>
      <c r="D1313" s="44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</row>
    <row r="1314" spans="1:28" ht="11.25" customHeight="1" x14ac:dyDescent="0.2">
      <c r="A1314" s="11"/>
      <c r="B1314" s="11"/>
      <c r="C1314" s="11"/>
      <c r="D1314" s="44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</row>
    <row r="1315" spans="1:28" ht="11.25" customHeight="1" x14ac:dyDescent="0.2">
      <c r="A1315" s="11"/>
      <c r="B1315" s="11"/>
      <c r="C1315" s="11"/>
      <c r="D1315" s="44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</row>
    <row r="1316" spans="1:28" ht="11.25" customHeight="1" x14ac:dyDescent="0.2">
      <c r="A1316" s="11"/>
      <c r="B1316" s="11"/>
      <c r="C1316" s="11"/>
      <c r="D1316" s="44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</row>
    <row r="1317" spans="1:28" ht="11.25" customHeight="1" x14ac:dyDescent="0.2">
      <c r="A1317" s="11"/>
      <c r="B1317" s="11"/>
      <c r="C1317" s="11"/>
      <c r="D1317" s="44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</row>
    <row r="1318" spans="1:28" ht="11.25" customHeight="1" x14ac:dyDescent="0.2">
      <c r="A1318" s="11"/>
      <c r="B1318" s="11"/>
      <c r="C1318" s="11"/>
      <c r="D1318" s="44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</row>
    <row r="1319" spans="1:28" ht="11.25" customHeight="1" x14ac:dyDescent="0.2">
      <c r="A1319" s="11"/>
      <c r="B1319" s="11"/>
      <c r="C1319" s="11"/>
      <c r="D1319" s="44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</row>
    <row r="1320" spans="1:28" ht="11.25" customHeight="1" x14ac:dyDescent="0.2">
      <c r="A1320" s="11"/>
      <c r="B1320" s="11"/>
      <c r="C1320" s="11"/>
      <c r="D1320" s="44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</row>
    <row r="1321" spans="1:28" ht="11.25" customHeight="1" x14ac:dyDescent="0.2">
      <c r="A1321" s="11"/>
      <c r="B1321" s="11"/>
      <c r="C1321" s="11"/>
      <c r="D1321" s="44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</row>
    <row r="1322" spans="1:28" ht="11.25" customHeight="1" x14ac:dyDescent="0.2">
      <c r="A1322" s="11"/>
      <c r="B1322" s="11"/>
      <c r="C1322" s="11"/>
      <c r="D1322" s="44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</row>
    <row r="1323" spans="1:28" ht="11.25" customHeight="1" x14ac:dyDescent="0.2">
      <c r="A1323" s="11"/>
      <c r="B1323" s="11"/>
      <c r="C1323" s="11"/>
      <c r="D1323" s="44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</row>
    <row r="1324" spans="1:28" ht="11.25" customHeight="1" x14ac:dyDescent="0.2">
      <c r="A1324" s="11"/>
      <c r="B1324" s="11"/>
      <c r="C1324" s="11"/>
      <c r="D1324" s="44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</row>
    <row r="1325" spans="1:28" ht="11.25" customHeight="1" x14ac:dyDescent="0.2">
      <c r="A1325" s="11"/>
      <c r="B1325" s="11"/>
      <c r="C1325" s="11"/>
      <c r="D1325" s="44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</row>
    <row r="1326" spans="1:28" ht="11.25" customHeight="1" x14ac:dyDescent="0.2">
      <c r="A1326" s="11"/>
      <c r="B1326" s="11"/>
      <c r="C1326" s="11"/>
      <c r="D1326" s="44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</row>
    <row r="1327" spans="1:28" ht="11.25" customHeight="1" x14ac:dyDescent="0.2">
      <c r="A1327" s="11"/>
      <c r="B1327" s="11"/>
      <c r="C1327" s="11"/>
      <c r="D1327" s="44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</row>
    <row r="1328" spans="1:28" ht="11.25" customHeight="1" x14ac:dyDescent="0.2">
      <c r="A1328" s="11"/>
      <c r="B1328" s="11"/>
      <c r="C1328" s="11"/>
      <c r="D1328" s="44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</row>
    <row r="1329" spans="1:28" ht="11.25" customHeight="1" x14ac:dyDescent="0.2">
      <c r="A1329" s="11"/>
      <c r="B1329" s="11"/>
      <c r="C1329" s="11"/>
      <c r="D1329" s="44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</row>
    <row r="1330" spans="1:28" ht="11.25" customHeight="1" x14ac:dyDescent="0.2">
      <c r="A1330" s="11"/>
      <c r="B1330" s="11"/>
      <c r="C1330" s="11"/>
      <c r="D1330" s="44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</row>
    <row r="1331" spans="1:28" ht="11.25" customHeight="1" x14ac:dyDescent="0.2">
      <c r="A1331" s="11"/>
      <c r="B1331" s="11"/>
      <c r="C1331" s="11"/>
      <c r="D1331" s="44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</row>
    <row r="1332" spans="1:28" ht="11.25" customHeight="1" x14ac:dyDescent="0.2">
      <c r="A1332" s="11"/>
      <c r="B1332" s="11"/>
      <c r="C1332" s="11"/>
      <c r="D1332" s="44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</row>
    <row r="1333" spans="1:28" ht="11.25" customHeight="1" x14ac:dyDescent="0.2">
      <c r="A1333" s="11"/>
      <c r="B1333" s="11"/>
      <c r="C1333" s="11"/>
      <c r="D1333" s="44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</row>
    <row r="1334" spans="1:28" ht="11.25" customHeight="1" x14ac:dyDescent="0.2">
      <c r="A1334" s="11"/>
      <c r="B1334" s="11"/>
      <c r="C1334" s="11"/>
      <c r="D1334" s="44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</row>
    <row r="1335" spans="1:28" ht="11.25" customHeight="1" x14ac:dyDescent="0.2">
      <c r="A1335" s="11"/>
      <c r="B1335" s="11"/>
      <c r="C1335" s="11"/>
      <c r="D1335" s="44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</row>
    <row r="1336" spans="1:28" ht="11.25" customHeight="1" x14ac:dyDescent="0.2">
      <c r="A1336" s="11"/>
      <c r="B1336" s="11"/>
      <c r="C1336" s="11"/>
      <c r="D1336" s="44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</row>
    <row r="1337" spans="1:28" ht="11.25" customHeight="1" x14ac:dyDescent="0.2">
      <c r="A1337" s="11"/>
      <c r="B1337" s="11"/>
      <c r="C1337" s="11"/>
      <c r="D1337" s="44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</row>
    <row r="1338" spans="1:28" ht="11.25" customHeight="1" x14ac:dyDescent="0.2">
      <c r="A1338" s="11"/>
      <c r="B1338" s="11"/>
      <c r="C1338" s="11"/>
      <c r="D1338" s="44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</row>
    <row r="1339" spans="1:28" ht="11.25" customHeight="1" x14ac:dyDescent="0.2">
      <c r="A1339" s="11"/>
      <c r="B1339" s="11"/>
      <c r="C1339" s="11"/>
      <c r="D1339" s="44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</row>
    <row r="1340" spans="1:28" ht="11.25" customHeight="1" x14ac:dyDescent="0.2">
      <c r="A1340" s="11"/>
      <c r="B1340" s="11"/>
      <c r="C1340" s="11"/>
      <c r="D1340" s="44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</row>
    <row r="1341" spans="1:28" ht="11.25" customHeight="1" x14ac:dyDescent="0.2">
      <c r="A1341" s="11"/>
      <c r="B1341" s="11"/>
      <c r="C1341" s="11"/>
      <c r="D1341" s="44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</row>
    <row r="1342" spans="1:28" ht="11.25" customHeight="1" x14ac:dyDescent="0.2">
      <c r="A1342" s="11"/>
      <c r="B1342" s="11"/>
      <c r="C1342" s="11"/>
      <c r="D1342" s="44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</row>
    <row r="1343" spans="1:28" ht="11.25" customHeight="1" x14ac:dyDescent="0.2">
      <c r="A1343" s="11"/>
      <c r="B1343" s="11"/>
      <c r="C1343" s="11"/>
      <c r="D1343" s="44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</row>
    <row r="1344" spans="1:28" ht="11.25" customHeight="1" x14ac:dyDescent="0.2">
      <c r="A1344" s="11"/>
      <c r="B1344" s="11"/>
      <c r="C1344" s="11"/>
      <c r="D1344" s="44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</row>
    <row r="1345" spans="1:28" ht="11.25" customHeight="1" x14ac:dyDescent="0.2">
      <c r="A1345" s="11"/>
      <c r="B1345" s="11"/>
      <c r="C1345" s="11"/>
      <c r="D1345" s="44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</row>
    <row r="1346" spans="1:28" ht="11.25" customHeight="1" x14ac:dyDescent="0.2">
      <c r="A1346" s="11"/>
      <c r="B1346" s="11"/>
      <c r="C1346" s="11"/>
      <c r="D1346" s="44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</row>
    <row r="1347" spans="1:28" ht="11.25" customHeight="1" x14ac:dyDescent="0.2">
      <c r="A1347" s="11"/>
      <c r="B1347" s="11"/>
      <c r="C1347" s="11"/>
      <c r="D1347" s="44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</row>
    <row r="1348" spans="1:28" ht="11.25" customHeight="1" x14ac:dyDescent="0.2">
      <c r="A1348" s="11"/>
      <c r="B1348" s="11"/>
      <c r="C1348" s="11"/>
      <c r="D1348" s="44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</row>
    <row r="1349" spans="1:28" ht="11.25" customHeight="1" x14ac:dyDescent="0.2">
      <c r="A1349" s="11"/>
      <c r="B1349" s="11"/>
      <c r="C1349" s="11"/>
      <c r="D1349" s="44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</row>
    <row r="1350" spans="1:28" ht="11.25" customHeight="1" x14ac:dyDescent="0.2">
      <c r="A1350" s="11"/>
      <c r="B1350" s="11"/>
      <c r="C1350" s="11"/>
      <c r="D1350" s="44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</row>
    <row r="1351" spans="1:28" ht="11.25" customHeight="1" x14ac:dyDescent="0.2">
      <c r="A1351" s="11"/>
      <c r="B1351" s="11"/>
      <c r="C1351" s="11"/>
      <c r="D1351" s="44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</row>
    <row r="1352" spans="1:28" ht="11.25" customHeight="1" x14ac:dyDescent="0.2">
      <c r="A1352" s="11"/>
      <c r="B1352" s="11"/>
      <c r="C1352" s="11"/>
      <c r="D1352" s="44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</row>
    <row r="1353" spans="1:28" ht="11.25" customHeight="1" x14ac:dyDescent="0.2">
      <c r="A1353" s="11"/>
      <c r="B1353" s="11"/>
      <c r="C1353" s="11"/>
      <c r="D1353" s="44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</row>
    <row r="1354" spans="1:28" ht="11.25" customHeight="1" x14ac:dyDescent="0.2">
      <c r="A1354" s="11"/>
      <c r="B1354" s="11"/>
      <c r="C1354" s="11"/>
      <c r="D1354" s="44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</row>
    <row r="1355" spans="1:28" ht="11.25" customHeight="1" x14ac:dyDescent="0.2">
      <c r="A1355" s="11"/>
      <c r="B1355" s="11"/>
      <c r="C1355" s="11"/>
      <c r="D1355" s="44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</row>
    <row r="1356" spans="1:28" ht="11.25" customHeight="1" x14ac:dyDescent="0.2">
      <c r="A1356" s="11"/>
      <c r="B1356" s="11"/>
      <c r="C1356" s="11"/>
      <c r="D1356" s="44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</row>
    <row r="1357" spans="1:28" ht="11.25" customHeight="1" x14ac:dyDescent="0.2">
      <c r="A1357" s="11"/>
      <c r="B1357" s="11"/>
      <c r="C1357" s="11"/>
      <c r="D1357" s="44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</row>
    <row r="1358" spans="1:28" ht="11.25" customHeight="1" x14ac:dyDescent="0.2">
      <c r="A1358" s="11"/>
      <c r="B1358" s="11"/>
      <c r="C1358" s="11"/>
      <c r="D1358" s="44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</row>
    <row r="1359" spans="1:28" ht="11.25" customHeight="1" x14ac:dyDescent="0.2">
      <c r="A1359" s="11"/>
      <c r="B1359" s="11"/>
      <c r="C1359" s="11"/>
      <c r="D1359" s="44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</row>
    <row r="1360" spans="1:28" ht="11.25" customHeight="1" x14ac:dyDescent="0.2">
      <c r="A1360" s="11"/>
      <c r="B1360" s="11"/>
      <c r="C1360" s="11"/>
      <c r="D1360" s="44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</row>
    <row r="1361" spans="1:28" ht="11.25" customHeight="1" x14ac:dyDescent="0.2">
      <c r="A1361" s="11"/>
      <c r="B1361" s="11"/>
      <c r="C1361" s="11"/>
      <c r="D1361" s="44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</row>
    <row r="1362" spans="1:28" ht="11.25" customHeight="1" x14ac:dyDescent="0.2">
      <c r="A1362" s="11"/>
      <c r="B1362" s="11"/>
      <c r="C1362" s="11"/>
      <c r="D1362" s="44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</row>
    <row r="1363" spans="1:28" ht="11.25" customHeight="1" x14ac:dyDescent="0.2">
      <c r="A1363" s="11"/>
      <c r="B1363" s="11"/>
      <c r="C1363" s="11"/>
      <c r="D1363" s="44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</row>
    <row r="1364" spans="1:28" ht="11.25" customHeight="1" x14ac:dyDescent="0.2">
      <c r="A1364" s="11"/>
      <c r="B1364" s="11"/>
      <c r="C1364" s="11"/>
      <c r="D1364" s="44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</row>
    <row r="1365" spans="1:28" ht="11.25" customHeight="1" x14ac:dyDescent="0.2">
      <c r="A1365" s="11"/>
      <c r="B1365" s="11"/>
      <c r="C1365" s="11"/>
      <c r="D1365" s="44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</row>
    <row r="1366" spans="1:28" ht="11.25" customHeight="1" x14ac:dyDescent="0.2">
      <c r="A1366" s="11"/>
      <c r="B1366" s="11"/>
      <c r="C1366" s="11"/>
      <c r="D1366" s="44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</row>
    <row r="1367" spans="1:28" ht="11.25" customHeight="1" x14ac:dyDescent="0.2">
      <c r="A1367" s="11"/>
      <c r="B1367" s="11"/>
      <c r="C1367" s="11"/>
      <c r="D1367" s="44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</row>
    <row r="1368" spans="1:28" ht="11.25" customHeight="1" x14ac:dyDescent="0.2">
      <c r="A1368" s="11"/>
      <c r="B1368" s="11"/>
      <c r="C1368" s="11"/>
      <c r="D1368" s="44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</row>
    <row r="1369" spans="1:28" ht="11.25" customHeight="1" x14ac:dyDescent="0.2">
      <c r="A1369" s="11"/>
      <c r="B1369" s="11"/>
      <c r="C1369" s="11"/>
      <c r="D1369" s="44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</row>
    <row r="1370" spans="1:28" ht="11.25" customHeight="1" x14ac:dyDescent="0.2">
      <c r="A1370" s="11"/>
      <c r="B1370" s="11"/>
      <c r="C1370" s="11"/>
      <c r="D1370" s="44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</row>
    <row r="1371" spans="1:28" ht="11.25" customHeight="1" x14ac:dyDescent="0.2">
      <c r="A1371" s="11"/>
      <c r="B1371" s="11"/>
      <c r="C1371" s="11"/>
      <c r="D1371" s="44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</row>
    <row r="1372" spans="1:28" ht="11.25" customHeight="1" x14ac:dyDescent="0.2">
      <c r="A1372" s="11"/>
      <c r="B1372" s="11"/>
      <c r="C1372" s="11"/>
      <c r="D1372" s="44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</row>
    <row r="1373" spans="1:28" ht="11.25" customHeight="1" x14ac:dyDescent="0.2">
      <c r="A1373" s="11"/>
      <c r="B1373" s="11"/>
      <c r="C1373" s="11"/>
      <c r="D1373" s="44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</row>
    <row r="1374" spans="1:28" ht="11.25" customHeight="1" x14ac:dyDescent="0.2">
      <c r="A1374" s="11"/>
      <c r="B1374" s="11"/>
      <c r="C1374" s="11"/>
      <c r="D1374" s="44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</row>
    <row r="1375" spans="1:28" ht="11.25" customHeight="1" x14ac:dyDescent="0.2">
      <c r="A1375" s="11"/>
      <c r="B1375" s="11"/>
      <c r="C1375" s="11"/>
      <c r="D1375" s="44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</row>
    <row r="1376" spans="1:28" ht="11.25" customHeight="1" x14ac:dyDescent="0.2">
      <c r="A1376" s="11"/>
      <c r="B1376" s="11"/>
      <c r="C1376" s="11"/>
      <c r="D1376" s="44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</row>
    <row r="1377" spans="1:28" ht="11.25" customHeight="1" x14ac:dyDescent="0.2">
      <c r="A1377" s="11"/>
      <c r="B1377" s="11"/>
      <c r="C1377" s="11"/>
      <c r="D1377" s="44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</row>
    <row r="1378" spans="1:28" ht="11.25" customHeight="1" x14ac:dyDescent="0.2">
      <c r="A1378" s="11"/>
      <c r="B1378" s="11"/>
      <c r="C1378" s="11"/>
      <c r="D1378" s="44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</row>
    <row r="1379" spans="1:28" ht="11.25" customHeight="1" x14ac:dyDescent="0.2">
      <c r="A1379" s="11"/>
      <c r="B1379" s="11"/>
      <c r="C1379" s="11"/>
      <c r="D1379" s="44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</row>
    <row r="1380" spans="1:28" ht="11.25" customHeight="1" x14ac:dyDescent="0.2">
      <c r="A1380" s="11"/>
      <c r="B1380" s="11"/>
      <c r="C1380" s="11"/>
      <c r="D1380" s="44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</row>
    <row r="1381" spans="1:28" ht="11.25" customHeight="1" x14ac:dyDescent="0.2">
      <c r="A1381" s="11"/>
      <c r="B1381" s="11"/>
      <c r="C1381" s="11"/>
      <c r="D1381" s="44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</row>
    <row r="1382" spans="1:28" ht="11.25" customHeight="1" x14ac:dyDescent="0.2">
      <c r="A1382" s="11"/>
      <c r="B1382" s="11"/>
      <c r="C1382" s="11"/>
      <c r="D1382" s="44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</row>
    <row r="1383" spans="1:28" ht="11.25" customHeight="1" x14ac:dyDescent="0.2">
      <c r="A1383" s="11"/>
      <c r="B1383" s="11"/>
      <c r="C1383" s="11"/>
      <c r="D1383" s="44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</row>
    <row r="1384" spans="1:28" ht="11.25" customHeight="1" x14ac:dyDescent="0.2">
      <c r="A1384" s="11"/>
      <c r="B1384" s="11"/>
      <c r="C1384" s="11"/>
      <c r="D1384" s="44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</row>
    <row r="1385" spans="1:28" ht="11.25" customHeight="1" x14ac:dyDescent="0.2">
      <c r="A1385" s="11"/>
      <c r="B1385" s="11"/>
      <c r="C1385" s="11"/>
      <c r="D1385" s="44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</row>
    <row r="1386" spans="1:28" ht="11.25" customHeight="1" x14ac:dyDescent="0.2">
      <c r="A1386" s="11"/>
      <c r="B1386" s="11"/>
      <c r="C1386" s="11"/>
      <c r="D1386" s="44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</row>
    <row r="1387" spans="1:28" ht="11.25" customHeight="1" x14ac:dyDescent="0.2">
      <c r="A1387" s="11"/>
      <c r="B1387" s="11"/>
      <c r="C1387" s="11"/>
      <c r="D1387" s="44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</row>
    <row r="1388" spans="1:28" ht="11.25" customHeight="1" x14ac:dyDescent="0.2">
      <c r="A1388" s="11"/>
      <c r="B1388" s="11"/>
      <c r="C1388" s="11"/>
      <c r="D1388" s="44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</row>
    <row r="1389" spans="1:28" ht="11.25" customHeight="1" x14ac:dyDescent="0.2">
      <c r="A1389" s="11"/>
      <c r="B1389" s="11"/>
      <c r="C1389" s="11"/>
      <c r="D1389" s="44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</row>
    <row r="1390" spans="1:28" ht="11.25" customHeight="1" x14ac:dyDescent="0.2">
      <c r="A1390" s="11"/>
      <c r="B1390" s="11"/>
      <c r="C1390" s="11"/>
      <c r="D1390" s="44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</row>
    <row r="1391" spans="1:28" ht="11.25" customHeight="1" x14ac:dyDescent="0.2">
      <c r="A1391" s="11"/>
      <c r="B1391" s="11"/>
      <c r="C1391" s="11"/>
      <c r="D1391" s="44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</row>
    <row r="1392" spans="1:28" ht="11.25" customHeight="1" x14ac:dyDescent="0.2">
      <c r="A1392" s="11"/>
      <c r="B1392" s="11"/>
      <c r="C1392" s="11"/>
      <c r="D1392" s="44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</row>
    <row r="1393" spans="1:28" ht="11.25" customHeight="1" x14ac:dyDescent="0.2">
      <c r="A1393" s="11"/>
      <c r="B1393" s="11"/>
      <c r="C1393" s="11"/>
      <c r="D1393" s="44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</row>
    <row r="1394" spans="1:28" ht="11.25" customHeight="1" x14ac:dyDescent="0.2">
      <c r="A1394" s="11"/>
      <c r="B1394" s="11"/>
      <c r="C1394" s="11"/>
      <c r="D1394" s="44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</row>
    <row r="1395" spans="1:28" ht="11.25" customHeight="1" x14ac:dyDescent="0.2">
      <c r="A1395" s="11"/>
      <c r="B1395" s="11"/>
      <c r="C1395" s="11"/>
      <c r="D1395" s="44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</row>
    <row r="1396" spans="1:28" ht="11.25" customHeight="1" x14ac:dyDescent="0.2">
      <c r="A1396" s="11"/>
      <c r="B1396" s="11"/>
      <c r="C1396" s="11"/>
      <c r="D1396" s="44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</row>
    <row r="1397" spans="1:28" ht="11.25" customHeight="1" x14ac:dyDescent="0.2">
      <c r="A1397" s="11"/>
      <c r="B1397" s="11"/>
      <c r="C1397" s="11"/>
      <c r="D1397" s="44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</row>
    <row r="1398" spans="1:28" ht="11.25" customHeight="1" x14ac:dyDescent="0.2">
      <c r="A1398" s="11"/>
      <c r="B1398" s="11"/>
      <c r="C1398" s="11"/>
      <c r="D1398" s="44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</row>
    <row r="1399" spans="1:28" ht="11.25" customHeight="1" x14ac:dyDescent="0.2">
      <c r="A1399" s="11"/>
      <c r="B1399" s="11"/>
      <c r="C1399" s="11"/>
      <c r="D1399" s="44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</row>
    <row r="1400" spans="1:28" ht="11.25" customHeight="1" x14ac:dyDescent="0.2">
      <c r="A1400" s="11"/>
      <c r="B1400" s="11"/>
      <c r="C1400" s="11"/>
      <c r="D1400" s="44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</row>
    <row r="1401" spans="1:28" ht="11.25" customHeight="1" x14ac:dyDescent="0.2">
      <c r="A1401" s="11"/>
      <c r="B1401" s="11"/>
      <c r="C1401" s="11"/>
      <c r="D1401" s="44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</row>
    <row r="1402" spans="1:28" ht="11.25" customHeight="1" x14ac:dyDescent="0.2">
      <c r="A1402" s="11"/>
      <c r="B1402" s="11"/>
      <c r="C1402" s="11"/>
      <c r="D1402" s="44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</row>
    <row r="1403" spans="1:28" ht="11.25" customHeight="1" x14ac:dyDescent="0.2">
      <c r="A1403" s="11"/>
      <c r="B1403" s="11"/>
      <c r="C1403" s="11"/>
      <c r="D1403" s="44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</row>
    <row r="1404" spans="1:28" ht="11.25" customHeight="1" x14ac:dyDescent="0.2">
      <c r="A1404" s="11"/>
      <c r="B1404" s="11"/>
      <c r="C1404" s="11"/>
      <c r="D1404" s="44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</row>
    <row r="1405" spans="1:28" ht="11.25" customHeight="1" x14ac:dyDescent="0.2">
      <c r="A1405" s="11"/>
      <c r="B1405" s="11"/>
      <c r="C1405" s="11"/>
      <c r="D1405" s="44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</row>
    <row r="1406" spans="1:28" ht="11.25" customHeight="1" x14ac:dyDescent="0.2">
      <c r="A1406" s="11"/>
      <c r="B1406" s="11"/>
      <c r="C1406" s="11"/>
      <c r="D1406" s="44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</row>
    <row r="1407" spans="1:28" ht="11.25" customHeight="1" x14ac:dyDescent="0.2">
      <c r="A1407" s="11"/>
      <c r="B1407" s="11"/>
      <c r="C1407" s="11"/>
      <c r="D1407" s="44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</row>
    <row r="1408" spans="1:28" ht="11.25" customHeight="1" x14ac:dyDescent="0.2">
      <c r="A1408" s="11"/>
      <c r="B1408" s="11"/>
      <c r="C1408" s="11"/>
      <c r="D1408" s="44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</row>
    <row r="1409" spans="1:28" ht="11.25" customHeight="1" x14ac:dyDescent="0.2">
      <c r="A1409" s="11"/>
      <c r="B1409" s="11"/>
      <c r="C1409" s="11"/>
      <c r="D1409" s="44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</row>
    <row r="1410" spans="1:28" ht="11.25" customHeight="1" x14ac:dyDescent="0.2">
      <c r="A1410" s="11"/>
      <c r="B1410" s="11"/>
      <c r="C1410" s="11"/>
      <c r="D1410" s="44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</row>
    <row r="1411" spans="1:28" ht="11.25" customHeight="1" x14ac:dyDescent="0.2">
      <c r="A1411" s="11"/>
      <c r="B1411" s="11"/>
      <c r="C1411" s="11"/>
      <c r="D1411" s="44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</row>
    <row r="1412" spans="1:28" ht="11.25" customHeight="1" x14ac:dyDescent="0.2">
      <c r="A1412" s="11"/>
      <c r="B1412" s="11"/>
      <c r="C1412" s="11"/>
      <c r="D1412" s="44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</row>
    <row r="1413" spans="1:28" ht="11.25" customHeight="1" x14ac:dyDescent="0.2">
      <c r="A1413" s="11"/>
      <c r="B1413" s="11"/>
      <c r="C1413" s="11"/>
      <c r="D1413" s="44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</row>
    <row r="1414" spans="1:28" ht="11.25" customHeight="1" x14ac:dyDescent="0.2">
      <c r="A1414" s="11"/>
      <c r="B1414" s="11"/>
      <c r="C1414" s="11"/>
      <c r="D1414" s="44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</row>
    <row r="1415" spans="1:28" ht="11.25" customHeight="1" x14ac:dyDescent="0.2">
      <c r="A1415" s="11"/>
      <c r="B1415" s="11"/>
      <c r="C1415" s="11"/>
      <c r="D1415" s="44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</row>
    <row r="1416" spans="1:28" ht="11.25" customHeight="1" x14ac:dyDescent="0.2">
      <c r="A1416" s="11"/>
      <c r="B1416" s="11"/>
      <c r="C1416" s="11"/>
      <c r="D1416" s="44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</row>
    <row r="1417" spans="1:28" ht="11.25" customHeight="1" x14ac:dyDescent="0.2">
      <c r="A1417" s="11"/>
      <c r="B1417" s="11"/>
      <c r="C1417" s="11"/>
      <c r="D1417" s="44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</row>
    <row r="1418" spans="1:28" ht="11.25" customHeight="1" x14ac:dyDescent="0.2">
      <c r="A1418" s="11"/>
      <c r="B1418" s="11"/>
      <c r="C1418" s="11"/>
      <c r="D1418" s="44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</row>
    <row r="1419" spans="1:28" ht="11.25" customHeight="1" x14ac:dyDescent="0.2">
      <c r="A1419" s="11"/>
      <c r="B1419" s="11"/>
      <c r="C1419" s="11"/>
      <c r="D1419" s="44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</row>
    <row r="1420" spans="1:28" ht="11.25" customHeight="1" x14ac:dyDescent="0.2">
      <c r="A1420" s="11"/>
      <c r="B1420" s="11"/>
      <c r="C1420" s="11"/>
      <c r="D1420" s="44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</row>
    <row r="1421" spans="1:28" ht="11.25" customHeight="1" x14ac:dyDescent="0.2">
      <c r="A1421" s="11"/>
      <c r="B1421" s="11"/>
      <c r="C1421" s="11"/>
      <c r="D1421" s="44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</row>
    <row r="1422" spans="1:28" ht="11.25" customHeight="1" x14ac:dyDescent="0.2">
      <c r="A1422" s="11"/>
      <c r="B1422" s="11"/>
      <c r="C1422" s="11"/>
      <c r="D1422" s="44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</row>
    <row r="1423" spans="1:28" ht="11.25" customHeight="1" x14ac:dyDescent="0.2">
      <c r="A1423" s="11"/>
      <c r="B1423" s="11"/>
      <c r="C1423" s="11"/>
      <c r="D1423" s="44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</row>
    <row r="1424" spans="1:28" ht="11.25" customHeight="1" x14ac:dyDescent="0.2">
      <c r="A1424" s="11"/>
      <c r="B1424" s="11"/>
      <c r="C1424" s="11"/>
      <c r="D1424" s="44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</row>
    <row r="1425" spans="1:28" ht="11.25" customHeight="1" x14ac:dyDescent="0.2">
      <c r="A1425" s="11"/>
      <c r="B1425" s="11"/>
      <c r="C1425" s="11"/>
      <c r="D1425" s="44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</row>
    <row r="1426" spans="1:28" ht="11.25" customHeight="1" x14ac:dyDescent="0.2">
      <c r="A1426" s="11"/>
      <c r="B1426" s="11"/>
      <c r="C1426" s="11"/>
      <c r="D1426" s="44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</row>
    <row r="1427" spans="1:28" ht="11.25" customHeight="1" x14ac:dyDescent="0.2">
      <c r="A1427" s="11"/>
      <c r="B1427" s="11"/>
      <c r="C1427" s="11"/>
      <c r="D1427" s="44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</row>
    <row r="1428" spans="1:28" ht="11.25" customHeight="1" x14ac:dyDescent="0.2">
      <c r="A1428" s="11"/>
      <c r="B1428" s="11"/>
      <c r="C1428" s="11"/>
      <c r="D1428" s="44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</row>
    <row r="1429" spans="1:28" ht="11.25" customHeight="1" x14ac:dyDescent="0.2">
      <c r="A1429" s="11"/>
      <c r="B1429" s="11"/>
      <c r="C1429" s="11"/>
      <c r="D1429" s="44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</row>
    <row r="1430" spans="1:28" ht="11.25" customHeight="1" x14ac:dyDescent="0.2">
      <c r="A1430" s="11"/>
      <c r="B1430" s="11"/>
      <c r="C1430" s="11"/>
      <c r="D1430" s="44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</row>
    <row r="1431" spans="1:28" ht="11.25" customHeight="1" x14ac:dyDescent="0.2">
      <c r="A1431" s="11"/>
      <c r="B1431" s="11"/>
      <c r="C1431" s="11"/>
      <c r="D1431" s="44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</row>
    <row r="1432" spans="1:28" ht="11.25" customHeight="1" x14ac:dyDescent="0.2">
      <c r="A1432" s="11"/>
      <c r="B1432" s="11"/>
      <c r="C1432" s="11"/>
      <c r="D1432" s="44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</row>
    <row r="1433" spans="1:28" ht="11.25" customHeight="1" x14ac:dyDescent="0.2">
      <c r="A1433" s="11"/>
      <c r="B1433" s="11"/>
      <c r="C1433" s="11"/>
      <c r="D1433" s="44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</row>
    <row r="1434" spans="1:28" ht="11.25" customHeight="1" x14ac:dyDescent="0.2">
      <c r="A1434" s="11"/>
      <c r="B1434" s="11"/>
      <c r="C1434" s="11"/>
      <c r="D1434" s="44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</row>
    <row r="1435" spans="1:28" ht="11.25" customHeight="1" x14ac:dyDescent="0.2">
      <c r="A1435" s="11"/>
      <c r="B1435" s="11"/>
      <c r="C1435" s="11"/>
      <c r="D1435" s="44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</row>
    <row r="1436" spans="1:28" ht="11.25" customHeight="1" x14ac:dyDescent="0.2">
      <c r="A1436" s="11"/>
      <c r="B1436" s="11"/>
      <c r="C1436" s="11"/>
      <c r="D1436" s="44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</row>
    <row r="1437" spans="1:28" ht="11.25" customHeight="1" x14ac:dyDescent="0.2">
      <c r="A1437" s="11"/>
      <c r="B1437" s="11"/>
      <c r="C1437" s="11"/>
      <c r="D1437" s="44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</row>
    <row r="1438" spans="1:28" ht="11.25" customHeight="1" x14ac:dyDescent="0.2">
      <c r="A1438" s="11"/>
      <c r="B1438" s="11"/>
      <c r="C1438" s="11"/>
      <c r="D1438" s="44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</row>
    <row r="1439" spans="1:28" ht="11.25" customHeight="1" x14ac:dyDescent="0.2">
      <c r="A1439" s="11"/>
      <c r="B1439" s="11"/>
      <c r="C1439" s="11"/>
      <c r="D1439" s="44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</row>
    <row r="1440" spans="1:28" ht="11.25" customHeight="1" x14ac:dyDescent="0.2">
      <c r="A1440" s="11"/>
      <c r="B1440" s="11"/>
      <c r="C1440" s="11"/>
      <c r="D1440" s="44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</row>
    <row r="1441" spans="1:28" ht="11.25" customHeight="1" x14ac:dyDescent="0.2">
      <c r="A1441" s="11"/>
      <c r="B1441" s="11"/>
      <c r="C1441" s="11"/>
      <c r="D1441" s="44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</row>
    <row r="1442" spans="1:28" ht="11.25" customHeight="1" x14ac:dyDescent="0.2">
      <c r="A1442" s="11"/>
      <c r="B1442" s="11"/>
      <c r="C1442" s="11"/>
      <c r="D1442" s="44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</row>
    <row r="1443" spans="1:28" ht="11.25" customHeight="1" x14ac:dyDescent="0.2">
      <c r="A1443" s="11"/>
      <c r="B1443" s="11"/>
      <c r="C1443" s="11"/>
      <c r="D1443" s="44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</row>
    <row r="1444" spans="1:28" ht="11.25" customHeight="1" x14ac:dyDescent="0.2">
      <c r="A1444" s="11"/>
      <c r="B1444" s="11"/>
      <c r="C1444" s="11"/>
      <c r="D1444" s="44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</row>
    <row r="1445" spans="1:28" ht="11.25" customHeight="1" x14ac:dyDescent="0.2">
      <c r="A1445" s="11"/>
      <c r="B1445" s="11"/>
      <c r="C1445" s="11"/>
      <c r="D1445" s="44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</row>
    <row r="1446" spans="1:28" ht="11.25" customHeight="1" x14ac:dyDescent="0.2">
      <c r="A1446" s="11"/>
      <c r="B1446" s="11"/>
      <c r="C1446" s="11"/>
      <c r="D1446" s="44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</row>
    <row r="1447" spans="1:28" ht="11.25" customHeight="1" x14ac:dyDescent="0.2">
      <c r="A1447" s="11"/>
      <c r="B1447" s="11"/>
      <c r="C1447" s="11"/>
      <c r="D1447" s="44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</row>
    <row r="1448" spans="1:28" ht="11.25" customHeight="1" x14ac:dyDescent="0.2">
      <c r="A1448" s="11"/>
      <c r="B1448" s="11"/>
      <c r="C1448" s="11"/>
      <c r="D1448" s="44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</row>
    <row r="1449" spans="1:28" ht="11.25" customHeight="1" x14ac:dyDescent="0.2">
      <c r="A1449" s="11"/>
      <c r="B1449" s="11"/>
      <c r="C1449" s="11"/>
      <c r="D1449" s="44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</row>
    <row r="1450" spans="1:28" ht="11.25" customHeight="1" x14ac:dyDescent="0.2">
      <c r="A1450" s="11"/>
      <c r="B1450" s="11"/>
      <c r="C1450" s="11"/>
      <c r="D1450" s="44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</row>
    <row r="1451" spans="1:28" ht="11.25" customHeight="1" x14ac:dyDescent="0.2">
      <c r="A1451" s="11"/>
      <c r="B1451" s="11"/>
      <c r="C1451" s="11"/>
      <c r="D1451" s="44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</row>
    <row r="1452" spans="1:28" ht="11.25" customHeight="1" x14ac:dyDescent="0.2">
      <c r="A1452" s="11"/>
      <c r="B1452" s="11"/>
      <c r="C1452" s="11"/>
      <c r="D1452" s="44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</row>
    <row r="1453" spans="1:28" ht="11.25" customHeight="1" x14ac:dyDescent="0.2">
      <c r="A1453" s="11"/>
      <c r="B1453" s="11"/>
      <c r="C1453" s="11"/>
      <c r="D1453" s="44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</row>
    <row r="1454" spans="1:28" ht="11.25" customHeight="1" x14ac:dyDescent="0.2">
      <c r="A1454" s="11"/>
      <c r="B1454" s="11"/>
      <c r="C1454" s="11"/>
      <c r="D1454" s="44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</row>
    <row r="1455" spans="1:28" ht="11.25" customHeight="1" x14ac:dyDescent="0.2">
      <c r="A1455" s="11"/>
      <c r="B1455" s="11"/>
      <c r="C1455" s="11"/>
      <c r="D1455" s="44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</row>
    <row r="1456" spans="1:28" ht="11.25" customHeight="1" x14ac:dyDescent="0.2">
      <c r="A1456" s="11"/>
      <c r="B1456" s="11"/>
      <c r="C1456" s="11"/>
      <c r="D1456" s="44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</row>
    <row r="1457" spans="1:28" ht="11.25" customHeight="1" x14ac:dyDescent="0.2">
      <c r="A1457" s="11"/>
      <c r="B1457" s="11"/>
      <c r="C1457" s="11"/>
      <c r="D1457" s="44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</row>
    <row r="1458" spans="1:28" ht="11.25" customHeight="1" x14ac:dyDescent="0.2">
      <c r="A1458" s="11"/>
      <c r="B1458" s="11"/>
      <c r="C1458" s="11"/>
      <c r="D1458" s="44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</row>
    <row r="1459" spans="1:28" ht="11.25" customHeight="1" x14ac:dyDescent="0.2">
      <c r="A1459" s="11"/>
      <c r="B1459" s="11"/>
      <c r="C1459" s="11"/>
      <c r="D1459" s="44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</row>
    <row r="1460" spans="1:28" ht="11.25" customHeight="1" x14ac:dyDescent="0.2">
      <c r="A1460" s="11"/>
      <c r="B1460" s="11"/>
      <c r="C1460" s="11"/>
      <c r="D1460" s="44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</row>
    <row r="1461" spans="1:28" ht="11.25" customHeight="1" x14ac:dyDescent="0.2">
      <c r="A1461" s="11"/>
      <c r="B1461" s="11"/>
      <c r="C1461" s="11"/>
      <c r="D1461" s="44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</row>
    <row r="1462" spans="1:28" ht="11.25" customHeight="1" x14ac:dyDescent="0.2">
      <c r="A1462" s="11"/>
      <c r="B1462" s="11"/>
      <c r="C1462" s="11"/>
      <c r="D1462" s="44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</row>
    <row r="1463" spans="1:28" ht="11.25" customHeight="1" x14ac:dyDescent="0.2">
      <c r="A1463" s="11"/>
      <c r="B1463" s="11"/>
      <c r="C1463" s="11"/>
      <c r="D1463" s="44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</row>
    <row r="1464" spans="1:28" ht="11.25" customHeight="1" x14ac:dyDescent="0.2">
      <c r="A1464" s="11"/>
      <c r="B1464" s="11"/>
      <c r="C1464" s="11"/>
      <c r="D1464" s="44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</row>
    <row r="1465" spans="1:28" ht="11.25" customHeight="1" x14ac:dyDescent="0.2">
      <c r="A1465" s="11"/>
      <c r="B1465" s="11"/>
      <c r="C1465" s="11"/>
      <c r="D1465" s="44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</row>
    <row r="1466" spans="1:28" ht="11.25" customHeight="1" x14ac:dyDescent="0.2">
      <c r="A1466" s="11"/>
      <c r="B1466" s="11"/>
      <c r="C1466" s="11"/>
      <c r="D1466" s="44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</row>
    <row r="1467" spans="1:28" ht="11.25" customHeight="1" x14ac:dyDescent="0.2">
      <c r="A1467" s="11"/>
      <c r="B1467" s="11"/>
      <c r="C1467" s="11"/>
      <c r="D1467" s="44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</row>
    <row r="1468" spans="1:28" ht="11.25" customHeight="1" x14ac:dyDescent="0.2">
      <c r="A1468" s="11"/>
      <c r="B1468" s="11"/>
      <c r="C1468" s="11"/>
      <c r="D1468" s="44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</row>
    <row r="1469" spans="1:28" ht="11.25" customHeight="1" x14ac:dyDescent="0.2">
      <c r="A1469" s="11"/>
      <c r="B1469" s="11"/>
      <c r="C1469" s="11"/>
      <c r="D1469" s="44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</row>
    <row r="1470" spans="1:28" ht="11.25" customHeight="1" x14ac:dyDescent="0.2">
      <c r="A1470" s="11"/>
      <c r="B1470" s="11"/>
      <c r="C1470" s="11"/>
      <c r="D1470" s="44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</row>
    <row r="1471" spans="1:28" ht="11.25" customHeight="1" x14ac:dyDescent="0.2">
      <c r="A1471" s="11"/>
      <c r="B1471" s="11"/>
      <c r="C1471" s="11"/>
      <c r="D1471" s="44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</row>
    <row r="1472" spans="1:28" ht="11.25" customHeight="1" x14ac:dyDescent="0.2">
      <c r="A1472" s="11"/>
      <c r="B1472" s="11"/>
      <c r="C1472" s="11"/>
      <c r="D1472" s="44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</row>
    <row r="1473" spans="1:28" ht="11.25" customHeight="1" x14ac:dyDescent="0.2">
      <c r="A1473" s="11"/>
      <c r="B1473" s="11"/>
      <c r="C1473" s="11"/>
      <c r="D1473" s="44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</row>
    <row r="1474" spans="1:28" ht="11.25" customHeight="1" x14ac:dyDescent="0.2">
      <c r="A1474" s="11"/>
      <c r="B1474" s="11"/>
      <c r="C1474" s="11"/>
      <c r="D1474" s="44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</row>
    <row r="1475" spans="1:28" ht="11.25" customHeight="1" x14ac:dyDescent="0.2">
      <c r="A1475" s="11"/>
      <c r="B1475" s="11"/>
      <c r="C1475" s="11"/>
      <c r="D1475" s="44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</row>
    <row r="1476" spans="1:28" ht="11.25" customHeight="1" x14ac:dyDescent="0.2">
      <c r="A1476" s="11"/>
      <c r="B1476" s="11"/>
      <c r="C1476" s="11"/>
      <c r="D1476" s="44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</row>
    <row r="1477" spans="1:28" ht="11.25" customHeight="1" x14ac:dyDescent="0.2">
      <c r="A1477" s="11"/>
      <c r="B1477" s="11"/>
      <c r="C1477" s="11"/>
      <c r="D1477" s="44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</row>
    <row r="1478" spans="1:28" ht="11.25" customHeight="1" x14ac:dyDescent="0.2">
      <c r="A1478" s="11"/>
      <c r="B1478" s="11"/>
      <c r="C1478" s="11"/>
      <c r="D1478" s="44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</row>
    <row r="1479" spans="1:28" ht="11.25" customHeight="1" x14ac:dyDescent="0.2">
      <c r="A1479" s="11"/>
      <c r="B1479" s="11"/>
      <c r="C1479" s="11"/>
      <c r="D1479" s="44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</row>
    <row r="1480" spans="1:28" ht="11.25" customHeight="1" x14ac:dyDescent="0.2">
      <c r="A1480" s="11"/>
      <c r="B1480" s="11"/>
      <c r="C1480" s="11"/>
      <c r="D1480" s="44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</row>
    <row r="1481" spans="1:28" ht="11.25" customHeight="1" x14ac:dyDescent="0.2">
      <c r="A1481" s="11"/>
      <c r="B1481" s="11"/>
      <c r="C1481" s="11"/>
      <c r="D1481" s="44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</row>
    <row r="1482" spans="1:28" ht="11.25" customHeight="1" x14ac:dyDescent="0.2">
      <c r="A1482" s="11"/>
      <c r="B1482" s="11"/>
      <c r="C1482" s="11"/>
      <c r="D1482" s="44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</row>
    <row r="1483" spans="1:28" ht="11.25" customHeight="1" x14ac:dyDescent="0.2">
      <c r="A1483" s="11"/>
      <c r="B1483" s="11"/>
      <c r="C1483" s="11"/>
      <c r="D1483" s="44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</row>
    <row r="1484" spans="1:28" ht="11.25" customHeight="1" x14ac:dyDescent="0.2">
      <c r="A1484" s="11"/>
      <c r="B1484" s="11"/>
      <c r="C1484" s="11"/>
      <c r="D1484" s="44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</row>
    <row r="1485" spans="1:28" ht="11.25" customHeight="1" x14ac:dyDescent="0.2">
      <c r="A1485" s="11"/>
      <c r="B1485" s="11"/>
      <c r="C1485" s="11"/>
      <c r="D1485" s="44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</row>
    <row r="1486" spans="1:28" ht="11.25" customHeight="1" x14ac:dyDescent="0.2">
      <c r="A1486" s="11"/>
      <c r="B1486" s="11"/>
      <c r="C1486" s="11"/>
      <c r="D1486" s="44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</row>
    <row r="1487" spans="1:28" ht="11.25" customHeight="1" x14ac:dyDescent="0.2">
      <c r="A1487" s="11"/>
      <c r="B1487" s="11"/>
      <c r="C1487" s="11"/>
      <c r="D1487" s="44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</row>
    <row r="1488" spans="1:28" ht="11.25" customHeight="1" x14ac:dyDescent="0.2">
      <c r="A1488" s="11"/>
      <c r="B1488" s="11"/>
      <c r="C1488" s="11"/>
      <c r="D1488" s="44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</row>
    <row r="1489" spans="1:28" ht="11.25" customHeight="1" x14ac:dyDescent="0.2">
      <c r="A1489" s="11"/>
      <c r="B1489" s="11"/>
      <c r="C1489" s="11"/>
      <c r="D1489" s="44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</row>
    <row r="1490" spans="1:28" ht="11.25" customHeight="1" x14ac:dyDescent="0.2">
      <c r="A1490" s="11"/>
      <c r="B1490" s="11"/>
      <c r="C1490" s="11"/>
      <c r="D1490" s="44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</row>
    <row r="1491" spans="1:28" ht="11.25" customHeight="1" x14ac:dyDescent="0.2">
      <c r="A1491" s="11"/>
      <c r="B1491" s="11"/>
      <c r="C1491" s="11"/>
      <c r="D1491" s="44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</row>
    <row r="1492" spans="1:28" ht="11.25" customHeight="1" x14ac:dyDescent="0.2">
      <c r="A1492" s="11"/>
      <c r="B1492" s="11"/>
      <c r="C1492" s="11"/>
      <c r="D1492" s="44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</row>
    <row r="1493" spans="1:28" ht="11.25" customHeight="1" x14ac:dyDescent="0.2">
      <c r="A1493" s="11"/>
      <c r="B1493" s="11"/>
      <c r="C1493" s="11"/>
      <c r="D1493" s="44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</row>
    <row r="1494" spans="1:28" ht="11.25" customHeight="1" x14ac:dyDescent="0.2">
      <c r="A1494" s="11"/>
      <c r="B1494" s="11"/>
      <c r="C1494" s="11"/>
      <c r="D1494" s="44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</row>
    <row r="1495" spans="1:28" ht="11.25" customHeight="1" x14ac:dyDescent="0.2">
      <c r="A1495" s="11"/>
      <c r="B1495" s="11"/>
      <c r="C1495" s="11"/>
      <c r="D1495" s="44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</row>
    <row r="1496" spans="1:28" ht="11.25" customHeight="1" x14ac:dyDescent="0.2">
      <c r="A1496" s="11"/>
      <c r="B1496" s="11"/>
      <c r="C1496" s="11"/>
      <c r="D1496" s="44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</row>
    <row r="1497" spans="1:28" ht="11.25" customHeight="1" x14ac:dyDescent="0.2">
      <c r="A1497" s="11"/>
      <c r="B1497" s="11"/>
      <c r="C1497" s="11"/>
      <c r="D1497" s="44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</row>
    <row r="1498" spans="1:28" ht="11.25" customHeight="1" x14ac:dyDescent="0.2">
      <c r="A1498" s="11"/>
      <c r="B1498" s="11"/>
      <c r="C1498" s="11"/>
      <c r="D1498" s="44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</row>
    <row r="1499" spans="1:28" ht="11.25" customHeight="1" x14ac:dyDescent="0.2">
      <c r="A1499" s="11"/>
      <c r="B1499" s="11"/>
      <c r="C1499" s="11"/>
      <c r="D1499" s="44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</row>
    <row r="1500" spans="1:28" ht="11.25" customHeight="1" x14ac:dyDescent="0.2">
      <c r="A1500" s="11"/>
      <c r="B1500" s="11"/>
      <c r="C1500" s="11"/>
      <c r="D1500" s="44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</row>
    <row r="1501" spans="1:28" ht="11.25" customHeight="1" x14ac:dyDescent="0.2">
      <c r="A1501" s="11"/>
      <c r="B1501" s="11"/>
      <c r="C1501" s="11"/>
      <c r="D1501" s="44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</row>
    <row r="1502" spans="1:28" ht="11.25" customHeight="1" x14ac:dyDescent="0.2">
      <c r="A1502" s="11"/>
      <c r="B1502" s="11"/>
      <c r="C1502" s="11"/>
      <c r="D1502" s="44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</row>
    <row r="1503" spans="1:28" ht="11.25" customHeight="1" x14ac:dyDescent="0.2">
      <c r="A1503" s="11"/>
      <c r="B1503" s="11"/>
      <c r="C1503" s="11"/>
      <c r="D1503" s="44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</row>
    <row r="1504" spans="1:28" ht="11.25" customHeight="1" x14ac:dyDescent="0.2">
      <c r="A1504" s="11"/>
      <c r="B1504" s="11"/>
      <c r="C1504" s="11"/>
      <c r="D1504" s="44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</row>
    <row r="1505" spans="1:28" ht="11.25" customHeight="1" x14ac:dyDescent="0.2">
      <c r="A1505" s="11"/>
      <c r="B1505" s="11"/>
      <c r="C1505" s="11"/>
      <c r="D1505" s="44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</row>
    <row r="1506" spans="1:28" ht="11.25" customHeight="1" x14ac:dyDescent="0.2">
      <c r="A1506" s="11"/>
      <c r="B1506" s="11"/>
      <c r="C1506" s="11"/>
      <c r="D1506" s="44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</row>
    <row r="1507" spans="1:28" ht="11.25" customHeight="1" x14ac:dyDescent="0.2">
      <c r="A1507" s="11"/>
      <c r="B1507" s="11"/>
      <c r="C1507" s="11"/>
      <c r="D1507" s="44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</row>
    <row r="1508" spans="1:28" ht="11.25" customHeight="1" x14ac:dyDescent="0.2">
      <c r="A1508" s="11"/>
      <c r="B1508" s="11"/>
      <c r="C1508" s="11"/>
      <c r="D1508" s="44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</row>
    <row r="1509" spans="1:28" ht="11.25" customHeight="1" x14ac:dyDescent="0.2">
      <c r="A1509" s="11"/>
      <c r="B1509" s="11"/>
      <c r="C1509" s="11"/>
      <c r="D1509" s="44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</row>
    <row r="1510" spans="1:28" ht="11.25" customHeight="1" x14ac:dyDescent="0.2">
      <c r="A1510" s="11"/>
      <c r="B1510" s="11"/>
      <c r="C1510" s="11"/>
      <c r="D1510" s="44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</row>
    <row r="1511" spans="1:28" ht="11.25" customHeight="1" x14ac:dyDescent="0.2">
      <c r="A1511" s="11"/>
      <c r="B1511" s="11"/>
      <c r="C1511" s="11"/>
      <c r="D1511" s="44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</row>
    <row r="1512" spans="1:28" ht="11.25" customHeight="1" x14ac:dyDescent="0.2">
      <c r="A1512" s="11"/>
      <c r="B1512" s="11"/>
      <c r="C1512" s="11"/>
      <c r="D1512" s="44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</row>
    <row r="1513" spans="1:28" ht="11.25" customHeight="1" x14ac:dyDescent="0.2">
      <c r="A1513" s="11"/>
      <c r="B1513" s="11"/>
      <c r="C1513" s="11"/>
      <c r="D1513" s="44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</row>
    <row r="1514" spans="1:28" ht="11.25" customHeight="1" x14ac:dyDescent="0.2">
      <c r="A1514" s="11"/>
      <c r="B1514" s="11"/>
      <c r="C1514" s="11"/>
      <c r="D1514" s="44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</row>
    <row r="1515" spans="1:28" ht="11.25" customHeight="1" x14ac:dyDescent="0.2">
      <c r="A1515" s="11"/>
      <c r="B1515" s="11"/>
      <c r="C1515" s="11"/>
      <c r="D1515" s="44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</row>
    <row r="1516" spans="1:28" ht="11.25" customHeight="1" x14ac:dyDescent="0.2">
      <c r="A1516" s="11"/>
      <c r="B1516" s="11"/>
      <c r="C1516" s="11"/>
      <c r="D1516" s="44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</row>
    <row r="1517" spans="1:28" ht="11.25" customHeight="1" x14ac:dyDescent="0.2">
      <c r="A1517" s="11"/>
      <c r="B1517" s="11"/>
      <c r="C1517" s="11"/>
      <c r="D1517" s="44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</row>
    <row r="1518" spans="1:28" ht="11.25" customHeight="1" x14ac:dyDescent="0.2">
      <c r="A1518" s="11"/>
      <c r="B1518" s="11"/>
      <c r="C1518" s="11"/>
      <c r="D1518" s="44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</row>
    <row r="1519" spans="1:28" ht="11.25" customHeight="1" x14ac:dyDescent="0.2">
      <c r="A1519" s="11"/>
      <c r="B1519" s="11"/>
      <c r="C1519" s="11"/>
      <c r="D1519" s="44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</row>
    <row r="1520" spans="1:28" ht="11.25" customHeight="1" x14ac:dyDescent="0.2">
      <c r="A1520" s="11"/>
      <c r="B1520" s="11"/>
      <c r="C1520" s="11"/>
      <c r="D1520" s="44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</row>
    <row r="1521" spans="1:28" ht="11.25" customHeight="1" x14ac:dyDescent="0.2">
      <c r="A1521" s="11"/>
      <c r="B1521" s="11"/>
      <c r="C1521" s="11"/>
      <c r="D1521" s="44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</row>
    <row r="1522" spans="1:28" ht="11.25" customHeight="1" x14ac:dyDescent="0.2">
      <c r="A1522" s="11"/>
      <c r="B1522" s="11"/>
      <c r="C1522" s="11"/>
      <c r="D1522" s="44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</row>
    <row r="1523" spans="1:28" ht="11.25" customHeight="1" x14ac:dyDescent="0.2">
      <c r="A1523" s="11"/>
      <c r="B1523" s="11"/>
      <c r="C1523" s="11"/>
      <c r="D1523" s="44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</row>
    <row r="1524" spans="1:28" ht="11.25" customHeight="1" x14ac:dyDescent="0.2">
      <c r="A1524" s="11"/>
      <c r="B1524" s="11"/>
      <c r="C1524" s="11"/>
      <c r="D1524" s="44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</row>
    <row r="1525" spans="1:28" ht="11.25" customHeight="1" x14ac:dyDescent="0.2">
      <c r="A1525" s="11"/>
      <c r="B1525" s="11"/>
      <c r="C1525" s="11"/>
      <c r="D1525" s="44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</row>
    <row r="1526" spans="1:28" ht="11.25" customHeight="1" x14ac:dyDescent="0.2">
      <c r="A1526" s="11"/>
      <c r="B1526" s="11"/>
      <c r="C1526" s="11"/>
      <c r="D1526" s="44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</row>
    <row r="1527" spans="1:28" ht="11.25" customHeight="1" x14ac:dyDescent="0.2">
      <c r="A1527" s="11"/>
      <c r="B1527" s="11"/>
      <c r="C1527" s="11"/>
      <c r="D1527" s="44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</row>
    <row r="1528" spans="1:28" ht="11.25" customHeight="1" x14ac:dyDescent="0.2">
      <c r="A1528" s="11"/>
      <c r="B1528" s="11"/>
      <c r="C1528" s="11"/>
      <c r="D1528" s="44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</row>
    <row r="1529" spans="1:28" ht="11.25" customHeight="1" x14ac:dyDescent="0.2">
      <c r="A1529" s="11"/>
      <c r="B1529" s="11"/>
      <c r="C1529" s="11"/>
      <c r="D1529" s="44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</row>
    <row r="1530" spans="1:28" ht="11.25" customHeight="1" x14ac:dyDescent="0.2">
      <c r="A1530" s="11"/>
      <c r="B1530" s="11"/>
      <c r="C1530" s="11"/>
      <c r="D1530" s="44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</row>
    <row r="1531" spans="1:28" ht="11.25" customHeight="1" x14ac:dyDescent="0.2">
      <c r="A1531" s="11"/>
      <c r="B1531" s="11"/>
      <c r="C1531" s="11"/>
      <c r="D1531" s="44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</row>
    <row r="1532" spans="1:28" ht="11.25" customHeight="1" x14ac:dyDescent="0.2">
      <c r="A1532" s="11"/>
      <c r="B1532" s="11"/>
      <c r="C1532" s="11"/>
      <c r="D1532" s="44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</row>
    <row r="1533" spans="1:28" ht="11.25" customHeight="1" x14ac:dyDescent="0.2">
      <c r="A1533" s="11"/>
      <c r="B1533" s="11"/>
      <c r="C1533" s="11"/>
      <c r="D1533" s="44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</row>
    <row r="1534" spans="1:28" ht="11.25" customHeight="1" x14ac:dyDescent="0.2">
      <c r="A1534" s="11"/>
      <c r="B1534" s="11"/>
      <c r="C1534" s="11"/>
      <c r="D1534" s="44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</row>
    <row r="1535" spans="1:28" ht="11.25" customHeight="1" x14ac:dyDescent="0.2">
      <c r="A1535" s="11"/>
      <c r="B1535" s="11"/>
      <c r="C1535" s="11"/>
      <c r="D1535" s="44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</row>
    <row r="1536" spans="1:28" ht="11.25" customHeight="1" x14ac:dyDescent="0.2">
      <c r="A1536" s="11"/>
      <c r="B1536" s="11"/>
      <c r="C1536" s="11"/>
      <c r="D1536" s="44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</row>
    <row r="1537" spans="1:28" ht="11.25" customHeight="1" x14ac:dyDescent="0.2">
      <c r="A1537" s="11"/>
      <c r="B1537" s="11"/>
      <c r="C1537" s="11"/>
      <c r="D1537" s="44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</row>
    <row r="1538" spans="1:28" ht="11.25" customHeight="1" x14ac:dyDescent="0.2">
      <c r="A1538" s="11"/>
      <c r="B1538" s="11"/>
      <c r="C1538" s="11"/>
      <c r="D1538" s="44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</row>
    <row r="1539" spans="1:28" ht="11.25" customHeight="1" x14ac:dyDescent="0.2">
      <c r="A1539" s="11"/>
      <c r="B1539" s="11"/>
      <c r="C1539" s="11"/>
      <c r="D1539" s="44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</row>
    <row r="1540" spans="1:28" ht="11.25" customHeight="1" x14ac:dyDescent="0.2">
      <c r="A1540" s="11"/>
      <c r="B1540" s="11"/>
      <c r="C1540" s="11"/>
      <c r="D1540" s="44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</row>
    <row r="1541" spans="1:28" ht="11.25" customHeight="1" x14ac:dyDescent="0.2">
      <c r="A1541" s="11"/>
      <c r="B1541" s="11"/>
      <c r="C1541" s="11"/>
      <c r="D1541" s="44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</row>
    <row r="1542" spans="1:28" ht="11.25" customHeight="1" x14ac:dyDescent="0.2">
      <c r="A1542" s="11"/>
      <c r="B1542" s="11"/>
      <c r="C1542" s="11"/>
      <c r="D1542" s="44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</row>
    <row r="1543" spans="1:28" ht="11.25" customHeight="1" x14ac:dyDescent="0.2">
      <c r="A1543" s="11"/>
      <c r="B1543" s="11"/>
      <c r="C1543" s="11"/>
      <c r="D1543" s="44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</row>
    <row r="1544" spans="1:28" ht="11.25" customHeight="1" x14ac:dyDescent="0.2">
      <c r="A1544" s="11"/>
      <c r="B1544" s="11"/>
      <c r="C1544" s="11"/>
      <c r="D1544" s="44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</row>
    <row r="1545" spans="1:28" ht="11.25" customHeight="1" x14ac:dyDescent="0.2">
      <c r="A1545" s="11"/>
      <c r="B1545" s="11"/>
      <c r="C1545" s="11"/>
      <c r="D1545" s="44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</row>
    <row r="1546" spans="1:28" ht="11.25" customHeight="1" x14ac:dyDescent="0.2">
      <c r="A1546" s="11"/>
      <c r="B1546" s="11"/>
      <c r="C1546" s="11"/>
      <c r="D1546" s="44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</row>
    <row r="1547" spans="1:28" ht="11.25" customHeight="1" x14ac:dyDescent="0.2">
      <c r="A1547" s="11"/>
      <c r="B1547" s="11"/>
      <c r="C1547" s="11"/>
      <c r="D1547" s="44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</row>
    <row r="1548" spans="1:28" ht="11.25" customHeight="1" x14ac:dyDescent="0.2">
      <c r="A1548" s="11"/>
      <c r="B1548" s="11"/>
      <c r="C1548" s="11"/>
      <c r="D1548" s="44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</row>
    <row r="1549" spans="1:28" ht="11.25" customHeight="1" x14ac:dyDescent="0.2">
      <c r="A1549" s="11"/>
      <c r="B1549" s="11"/>
      <c r="C1549" s="11"/>
      <c r="D1549" s="44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</row>
    <row r="1550" spans="1:28" ht="11.25" customHeight="1" x14ac:dyDescent="0.2">
      <c r="A1550" s="11"/>
      <c r="B1550" s="11"/>
      <c r="C1550" s="11"/>
      <c r="D1550" s="44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</row>
    <row r="1551" spans="1:28" ht="11.25" customHeight="1" x14ac:dyDescent="0.2">
      <c r="A1551" s="11"/>
      <c r="B1551" s="11"/>
      <c r="C1551" s="11"/>
      <c r="D1551" s="44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</row>
    <row r="1552" spans="1:28" ht="11.25" customHeight="1" x14ac:dyDescent="0.2">
      <c r="A1552" s="11"/>
      <c r="B1552" s="11"/>
      <c r="C1552" s="11"/>
      <c r="D1552" s="44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</row>
    <row r="1553" spans="1:28" ht="11.25" customHeight="1" x14ac:dyDescent="0.2">
      <c r="A1553" s="11"/>
      <c r="B1553" s="11"/>
      <c r="C1553" s="11"/>
      <c r="D1553" s="44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</row>
    <row r="1554" spans="1:28" ht="11.25" customHeight="1" x14ac:dyDescent="0.2">
      <c r="A1554" s="11"/>
      <c r="B1554" s="11"/>
      <c r="C1554" s="11"/>
      <c r="D1554" s="44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</row>
    <row r="1555" spans="1:28" ht="11.25" customHeight="1" x14ac:dyDescent="0.2">
      <c r="A1555" s="11"/>
      <c r="B1555" s="11"/>
      <c r="C1555" s="11"/>
      <c r="D1555" s="44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</row>
    <row r="1556" spans="1:28" ht="11.25" customHeight="1" x14ac:dyDescent="0.2">
      <c r="A1556" s="11"/>
      <c r="B1556" s="11"/>
      <c r="C1556" s="11"/>
      <c r="D1556" s="44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</row>
    <row r="1557" spans="1:28" ht="11.25" customHeight="1" x14ac:dyDescent="0.2">
      <c r="A1557" s="11"/>
      <c r="B1557" s="11"/>
      <c r="C1557" s="11"/>
      <c r="D1557" s="44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</row>
    <row r="1558" spans="1:28" ht="11.25" customHeight="1" x14ac:dyDescent="0.2">
      <c r="A1558" s="11"/>
      <c r="B1558" s="11"/>
      <c r="C1558" s="11"/>
      <c r="D1558" s="44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</row>
    <row r="1559" spans="1:28" ht="11.25" customHeight="1" x14ac:dyDescent="0.2">
      <c r="A1559" s="11"/>
      <c r="B1559" s="11"/>
      <c r="C1559" s="11"/>
      <c r="D1559" s="44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</row>
    <row r="1560" spans="1:28" ht="11.25" customHeight="1" x14ac:dyDescent="0.2">
      <c r="A1560" s="11"/>
      <c r="B1560" s="11"/>
      <c r="C1560" s="11"/>
      <c r="D1560" s="44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</row>
    <row r="1561" spans="1:28" ht="11.25" customHeight="1" x14ac:dyDescent="0.2">
      <c r="A1561" s="11"/>
      <c r="B1561" s="11"/>
      <c r="C1561" s="11"/>
      <c r="D1561" s="44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</row>
    <row r="1562" spans="1:28" ht="11.25" customHeight="1" x14ac:dyDescent="0.2">
      <c r="A1562" s="11"/>
      <c r="B1562" s="11"/>
      <c r="C1562" s="11"/>
      <c r="D1562" s="44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</row>
    <row r="1563" spans="1:28" ht="11.25" customHeight="1" x14ac:dyDescent="0.2">
      <c r="A1563" s="11"/>
      <c r="B1563" s="11"/>
      <c r="C1563" s="11"/>
      <c r="D1563" s="44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</row>
    <row r="1564" spans="1:28" ht="11.25" customHeight="1" x14ac:dyDescent="0.2">
      <c r="A1564" s="11"/>
      <c r="B1564" s="11"/>
      <c r="C1564" s="11"/>
      <c r="D1564" s="44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</row>
    <row r="1565" spans="1:28" ht="11.25" customHeight="1" x14ac:dyDescent="0.2">
      <c r="A1565" s="11"/>
      <c r="B1565" s="11"/>
      <c r="C1565" s="11"/>
      <c r="D1565" s="44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</row>
    <row r="1566" spans="1:28" ht="11.25" customHeight="1" x14ac:dyDescent="0.2">
      <c r="A1566" s="11"/>
      <c r="B1566" s="11"/>
      <c r="C1566" s="11"/>
      <c r="D1566" s="44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</row>
    <row r="1567" spans="1:28" ht="11.25" customHeight="1" x14ac:dyDescent="0.2">
      <c r="A1567" s="11"/>
      <c r="B1567" s="11"/>
      <c r="C1567" s="11"/>
      <c r="D1567" s="44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</row>
    <row r="1568" spans="1:28" ht="11.25" customHeight="1" x14ac:dyDescent="0.2">
      <c r="A1568" s="11"/>
      <c r="B1568" s="11"/>
      <c r="C1568" s="11"/>
      <c r="D1568" s="44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</row>
    <row r="1569" spans="1:28" ht="11.25" customHeight="1" x14ac:dyDescent="0.2">
      <c r="A1569" s="11"/>
      <c r="B1569" s="11"/>
      <c r="C1569" s="11"/>
      <c r="D1569" s="44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</row>
    <row r="1570" spans="1:28" ht="11.25" customHeight="1" x14ac:dyDescent="0.2">
      <c r="A1570" s="11"/>
      <c r="B1570" s="11"/>
      <c r="C1570" s="11"/>
      <c r="D1570" s="44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</row>
    <row r="1571" spans="1:28" ht="11.25" customHeight="1" x14ac:dyDescent="0.2">
      <c r="A1571" s="11"/>
      <c r="B1571" s="11"/>
      <c r="C1571" s="11"/>
      <c r="D1571" s="44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</row>
    <row r="1572" spans="1:28" ht="11.25" customHeight="1" x14ac:dyDescent="0.2">
      <c r="A1572" s="11"/>
      <c r="B1572" s="11"/>
      <c r="C1572" s="11"/>
      <c r="D1572" s="44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</row>
    <row r="1573" spans="1:28" ht="11.25" customHeight="1" x14ac:dyDescent="0.2">
      <c r="A1573" s="11"/>
      <c r="B1573" s="11"/>
      <c r="C1573" s="11"/>
      <c r="D1573" s="44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</row>
    <row r="1574" spans="1:28" ht="11.25" customHeight="1" x14ac:dyDescent="0.2">
      <c r="A1574" s="11"/>
      <c r="B1574" s="11"/>
      <c r="C1574" s="11"/>
      <c r="D1574" s="44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</row>
    <row r="1575" spans="1:28" ht="11.25" customHeight="1" x14ac:dyDescent="0.2">
      <c r="A1575" s="11"/>
      <c r="B1575" s="11"/>
      <c r="C1575" s="11"/>
      <c r="D1575" s="44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</row>
    <row r="1576" spans="1:28" ht="11.25" customHeight="1" x14ac:dyDescent="0.2">
      <c r="A1576" s="11"/>
      <c r="B1576" s="11"/>
      <c r="C1576" s="11"/>
      <c r="D1576" s="44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</row>
    <row r="1577" spans="1:28" ht="11.25" customHeight="1" x14ac:dyDescent="0.2">
      <c r="A1577" s="11"/>
      <c r="B1577" s="11"/>
      <c r="C1577" s="11"/>
      <c r="D1577" s="44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</row>
    <row r="1578" spans="1:28" ht="11.25" customHeight="1" x14ac:dyDescent="0.2">
      <c r="A1578" s="11"/>
      <c r="B1578" s="11"/>
      <c r="C1578" s="11"/>
      <c r="D1578" s="44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</row>
    <row r="1579" spans="1:28" ht="11.25" customHeight="1" x14ac:dyDescent="0.2">
      <c r="A1579" s="11"/>
      <c r="B1579" s="11"/>
      <c r="C1579" s="11"/>
      <c r="D1579" s="44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</row>
    <row r="1580" spans="1:28" ht="11.25" customHeight="1" x14ac:dyDescent="0.2">
      <c r="A1580" s="11"/>
      <c r="B1580" s="11"/>
      <c r="C1580" s="11"/>
      <c r="D1580" s="44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</row>
    <row r="1581" spans="1:28" ht="11.25" customHeight="1" x14ac:dyDescent="0.2">
      <c r="A1581" s="11"/>
      <c r="B1581" s="11"/>
      <c r="C1581" s="11"/>
      <c r="D1581" s="44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</row>
    <row r="1582" spans="1:28" ht="11.25" customHeight="1" x14ac:dyDescent="0.2">
      <c r="A1582" s="11"/>
      <c r="B1582" s="11"/>
      <c r="C1582" s="11"/>
      <c r="D1582" s="44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</row>
    <row r="1583" spans="1:28" ht="11.25" customHeight="1" x14ac:dyDescent="0.2">
      <c r="A1583" s="11"/>
      <c r="B1583" s="11"/>
      <c r="C1583" s="11"/>
      <c r="D1583" s="44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</row>
    <row r="1584" spans="1:28" ht="11.25" customHeight="1" x14ac:dyDescent="0.2">
      <c r="A1584" s="11"/>
      <c r="B1584" s="11"/>
      <c r="C1584" s="11"/>
      <c r="D1584" s="44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</row>
    <row r="1585" spans="1:28" ht="11.25" customHeight="1" x14ac:dyDescent="0.2">
      <c r="A1585" s="11"/>
      <c r="B1585" s="11"/>
      <c r="C1585" s="11"/>
      <c r="D1585" s="44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</row>
    <row r="1586" spans="1:28" ht="11.25" customHeight="1" x14ac:dyDescent="0.2">
      <c r="A1586" s="11"/>
      <c r="B1586" s="11"/>
      <c r="C1586" s="11"/>
      <c r="D1586" s="44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</row>
    <row r="1587" spans="1:28" ht="11.25" customHeight="1" x14ac:dyDescent="0.2">
      <c r="A1587" s="11"/>
      <c r="B1587" s="11"/>
      <c r="C1587" s="11"/>
      <c r="D1587" s="44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</row>
    <row r="1588" spans="1:28" ht="11.25" customHeight="1" x14ac:dyDescent="0.2">
      <c r="A1588" s="11"/>
      <c r="B1588" s="11"/>
      <c r="C1588" s="11"/>
      <c r="D1588" s="44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</row>
    <row r="1589" spans="1:28" ht="11.25" customHeight="1" x14ac:dyDescent="0.2">
      <c r="A1589" s="11"/>
      <c r="B1589" s="11"/>
      <c r="C1589" s="11"/>
      <c r="D1589" s="44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</row>
    <row r="1590" spans="1:28" ht="11.25" customHeight="1" x14ac:dyDescent="0.2">
      <c r="A1590" s="11"/>
      <c r="B1590" s="11"/>
      <c r="C1590" s="11"/>
      <c r="D1590" s="44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</row>
    <row r="1591" spans="1:28" ht="11.25" customHeight="1" x14ac:dyDescent="0.2">
      <c r="A1591" s="11"/>
      <c r="B1591" s="11"/>
      <c r="C1591" s="11"/>
      <c r="D1591" s="44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</row>
    <row r="1592" spans="1:28" ht="11.25" customHeight="1" x14ac:dyDescent="0.2">
      <c r="A1592" s="11"/>
      <c r="B1592" s="11"/>
      <c r="C1592" s="11"/>
      <c r="D1592" s="44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</row>
    <row r="1593" spans="1:28" ht="11.25" customHeight="1" x14ac:dyDescent="0.2">
      <c r="A1593" s="11"/>
      <c r="B1593" s="11"/>
      <c r="C1593" s="11"/>
      <c r="D1593" s="44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</row>
    <row r="1594" spans="1:28" ht="11.25" customHeight="1" x14ac:dyDescent="0.2">
      <c r="A1594" s="11"/>
      <c r="B1594" s="11"/>
      <c r="C1594" s="11"/>
      <c r="D1594" s="44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</row>
    <row r="1595" spans="1:28" ht="11.25" customHeight="1" x14ac:dyDescent="0.2">
      <c r="A1595" s="11"/>
      <c r="B1595" s="11"/>
      <c r="C1595" s="11"/>
      <c r="D1595" s="44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</row>
    <row r="1596" spans="1:28" ht="11.25" customHeight="1" x14ac:dyDescent="0.2">
      <c r="A1596" s="11"/>
      <c r="B1596" s="11"/>
      <c r="C1596" s="11"/>
      <c r="D1596" s="44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</row>
    <row r="1597" spans="1:28" ht="11.25" customHeight="1" x14ac:dyDescent="0.2">
      <c r="A1597" s="11"/>
      <c r="B1597" s="11"/>
      <c r="C1597" s="11"/>
      <c r="D1597" s="44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</row>
    <row r="1598" spans="1:28" ht="11.25" customHeight="1" x14ac:dyDescent="0.2">
      <c r="A1598" s="11"/>
      <c r="B1598" s="11"/>
      <c r="C1598" s="11"/>
      <c r="D1598" s="44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</row>
    <row r="1599" spans="1:28" ht="11.25" customHeight="1" x14ac:dyDescent="0.2">
      <c r="A1599" s="11"/>
      <c r="B1599" s="11"/>
      <c r="C1599" s="11"/>
      <c r="D1599" s="44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</row>
    <row r="1600" spans="1:28" ht="11.25" customHeight="1" x14ac:dyDescent="0.2">
      <c r="A1600" s="11"/>
      <c r="B1600" s="11"/>
      <c r="C1600" s="11"/>
      <c r="D1600" s="44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</row>
    <row r="1601" spans="1:28" ht="11.25" customHeight="1" x14ac:dyDescent="0.2">
      <c r="A1601" s="11"/>
      <c r="B1601" s="11"/>
      <c r="C1601" s="11"/>
      <c r="D1601" s="44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</row>
    <row r="1602" spans="1:28" ht="11.25" customHeight="1" x14ac:dyDescent="0.2">
      <c r="A1602" s="11"/>
      <c r="B1602" s="11"/>
      <c r="C1602" s="11"/>
      <c r="D1602" s="44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</row>
    <row r="1603" spans="1:28" ht="11.25" customHeight="1" x14ac:dyDescent="0.2">
      <c r="A1603" s="11"/>
      <c r="B1603" s="11"/>
      <c r="C1603" s="11"/>
      <c r="D1603" s="44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</row>
    <row r="1604" spans="1:28" ht="11.25" customHeight="1" x14ac:dyDescent="0.2">
      <c r="A1604" s="11"/>
      <c r="B1604" s="11"/>
      <c r="C1604" s="11"/>
      <c r="D1604" s="44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</row>
    <row r="1605" spans="1:28" ht="11.25" customHeight="1" x14ac:dyDescent="0.2">
      <c r="A1605" s="11"/>
      <c r="B1605" s="11"/>
      <c r="C1605" s="11"/>
      <c r="D1605" s="44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</row>
    <row r="1606" spans="1:28" ht="11.25" customHeight="1" x14ac:dyDescent="0.2">
      <c r="A1606" s="11"/>
      <c r="B1606" s="11"/>
      <c r="C1606" s="11"/>
      <c r="D1606" s="44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</row>
    <row r="1607" spans="1:28" ht="11.25" customHeight="1" x14ac:dyDescent="0.2">
      <c r="A1607" s="11"/>
      <c r="B1607" s="11"/>
      <c r="C1607" s="11"/>
      <c r="D1607" s="44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</row>
    <row r="1608" spans="1:28" ht="11.25" customHeight="1" x14ac:dyDescent="0.2">
      <c r="A1608" s="11"/>
      <c r="B1608" s="11"/>
      <c r="C1608" s="11"/>
      <c r="D1608" s="44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</row>
    <row r="1609" spans="1:28" ht="11.25" customHeight="1" x14ac:dyDescent="0.2">
      <c r="A1609" s="11"/>
      <c r="B1609" s="11"/>
      <c r="C1609" s="11"/>
      <c r="D1609" s="44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</row>
    <row r="1610" spans="1:28" ht="11.25" customHeight="1" x14ac:dyDescent="0.2">
      <c r="A1610" s="11"/>
      <c r="B1610" s="11"/>
      <c r="C1610" s="11"/>
      <c r="D1610" s="44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</row>
    <row r="1611" spans="1:28" ht="11.25" customHeight="1" x14ac:dyDescent="0.2">
      <c r="A1611" s="11"/>
      <c r="B1611" s="11"/>
      <c r="C1611" s="11"/>
      <c r="D1611" s="44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</row>
    <row r="1612" spans="1:28" ht="11.25" customHeight="1" x14ac:dyDescent="0.2">
      <c r="A1612" s="11"/>
      <c r="B1612" s="11"/>
      <c r="C1612" s="11"/>
      <c r="D1612" s="44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</row>
    <row r="1613" spans="1:28" ht="11.25" customHeight="1" x14ac:dyDescent="0.2">
      <c r="A1613" s="11"/>
      <c r="B1613" s="11"/>
      <c r="C1613" s="11"/>
      <c r="D1613" s="44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</row>
    <row r="1614" spans="1:28" ht="11.25" customHeight="1" x14ac:dyDescent="0.2">
      <c r="A1614" s="11"/>
      <c r="B1614" s="11"/>
      <c r="C1614" s="11"/>
      <c r="D1614" s="44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</row>
    <row r="1615" spans="1:28" ht="11.25" customHeight="1" x14ac:dyDescent="0.2">
      <c r="A1615" s="11"/>
      <c r="B1615" s="11"/>
      <c r="C1615" s="11"/>
      <c r="D1615" s="44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</row>
    <row r="1616" spans="1:28" ht="11.25" customHeight="1" x14ac:dyDescent="0.2">
      <c r="A1616" s="11"/>
      <c r="B1616" s="11"/>
      <c r="C1616" s="11"/>
      <c r="D1616" s="44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</row>
    <row r="1617" spans="1:28" ht="11.25" customHeight="1" x14ac:dyDescent="0.2">
      <c r="A1617" s="11"/>
      <c r="B1617" s="11"/>
      <c r="C1617" s="11"/>
      <c r="D1617" s="44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</row>
    <row r="1618" spans="1:28" ht="11.25" customHeight="1" x14ac:dyDescent="0.2">
      <c r="A1618" s="11"/>
      <c r="B1618" s="11"/>
      <c r="C1618" s="11"/>
      <c r="D1618" s="44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</row>
    <row r="1619" spans="1:28" ht="11.25" customHeight="1" x14ac:dyDescent="0.2">
      <c r="A1619" s="11"/>
      <c r="B1619" s="11"/>
      <c r="C1619" s="11"/>
      <c r="D1619" s="44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</row>
    <row r="1620" spans="1:28" ht="11.25" customHeight="1" x14ac:dyDescent="0.2">
      <c r="A1620" s="11"/>
      <c r="B1620" s="11"/>
      <c r="C1620" s="11"/>
      <c r="D1620" s="44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</row>
    <row r="1621" spans="1:28" ht="11.25" customHeight="1" x14ac:dyDescent="0.2">
      <c r="A1621" s="11"/>
      <c r="B1621" s="11"/>
      <c r="C1621" s="11"/>
      <c r="D1621" s="44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</row>
    <row r="1622" spans="1:28" ht="11.25" customHeight="1" x14ac:dyDescent="0.2">
      <c r="A1622" s="11"/>
      <c r="B1622" s="11"/>
      <c r="C1622" s="11"/>
      <c r="D1622" s="44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</row>
    <row r="1623" spans="1:28" ht="11.25" customHeight="1" x14ac:dyDescent="0.2">
      <c r="A1623" s="11"/>
      <c r="B1623" s="11"/>
      <c r="C1623" s="11"/>
      <c r="D1623" s="44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</row>
    <row r="1624" spans="1:28" ht="11.25" customHeight="1" x14ac:dyDescent="0.2">
      <c r="A1624" s="11"/>
      <c r="B1624" s="11"/>
      <c r="C1624" s="11"/>
      <c r="D1624" s="44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</row>
    <row r="1625" spans="1:28" ht="11.25" customHeight="1" x14ac:dyDescent="0.2">
      <c r="A1625" s="11"/>
      <c r="B1625" s="11"/>
      <c r="C1625" s="11"/>
      <c r="D1625" s="44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</row>
    <row r="1626" spans="1:28" ht="11.25" customHeight="1" x14ac:dyDescent="0.2">
      <c r="A1626" s="11"/>
      <c r="B1626" s="11"/>
      <c r="C1626" s="11"/>
      <c r="D1626" s="44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</row>
    <row r="1627" spans="1:28" ht="11.25" customHeight="1" x14ac:dyDescent="0.2">
      <c r="A1627" s="11"/>
      <c r="B1627" s="11"/>
      <c r="C1627" s="11"/>
      <c r="D1627" s="44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</row>
    <row r="1628" spans="1:28" ht="11.25" customHeight="1" x14ac:dyDescent="0.2">
      <c r="A1628" s="11"/>
      <c r="B1628" s="11"/>
      <c r="C1628" s="11"/>
      <c r="D1628" s="44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</row>
    <row r="1629" spans="1:28" ht="11.25" customHeight="1" x14ac:dyDescent="0.2">
      <c r="A1629" s="11"/>
      <c r="B1629" s="11"/>
      <c r="C1629" s="11"/>
      <c r="D1629" s="44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</row>
    <row r="1630" spans="1:28" ht="11.25" customHeight="1" x14ac:dyDescent="0.2">
      <c r="A1630" s="11"/>
      <c r="B1630" s="11"/>
      <c r="C1630" s="11"/>
      <c r="D1630" s="44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</row>
    <row r="1631" spans="1:28" ht="11.25" customHeight="1" x14ac:dyDescent="0.2">
      <c r="A1631" s="11"/>
      <c r="B1631" s="11"/>
      <c r="C1631" s="11"/>
      <c r="D1631" s="44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</row>
    <row r="1632" spans="1:28" ht="11.25" customHeight="1" x14ac:dyDescent="0.2">
      <c r="A1632" s="11"/>
      <c r="B1632" s="11"/>
      <c r="C1632" s="11"/>
      <c r="D1632" s="44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</row>
    <row r="1633" spans="1:28" ht="11.25" customHeight="1" x14ac:dyDescent="0.2">
      <c r="A1633" s="11"/>
      <c r="B1633" s="11"/>
      <c r="C1633" s="11"/>
      <c r="D1633" s="44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</row>
    <row r="1634" spans="1:28" ht="11.25" customHeight="1" x14ac:dyDescent="0.2">
      <c r="A1634" s="11"/>
      <c r="B1634" s="11"/>
      <c r="C1634" s="11"/>
      <c r="D1634" s="44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</row>
    <row r="1635" spans="1:28" ht="11.25" customHeight="1" x14ac:dyDescent="0.2">
      <c r="A1635" s="11"/>
      <c r="B1635" s="11"/>
      <c r="C1635" s="11"/>
      <c r="D1635" s="44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</row>
    <row r="1636" spans="1:28" ht="11.25" customHeight="1" x14ac:dyDescent="0.2">
      <c r="A1636" s="11"/>
      <c r="B1636" s="11"/>
      <c r="C1636" s="11"/>
      <c r="D1636" s="44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</row>
    <row r="1637" spans="1:28" ht="11.25" customHeight="1" x14ac:dyDescent="0.2">
      <c r="A1637" s="11"/>
      <c r="B1637" s="11"/>
      <c r="C1637" s="11"/>
      <c r="D1637" s="44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</row>
    <row r="1638" spans="1:28" ht="11.25" customHeight="1" x14ac:dyDescent="0.2">
      <c r="A1638" s="11"/>
      <c r="B1638" s="11"/>
      <c r="C1638" s="11" t="s">
        <v>544</v>
      </c>
      <c r="D1638" s="44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</row>
  </sheetData>
  <mergeCells count="398">
    <mergeCell ref="M162:P162"/>
    <mergeCell ref="M163:P163"/>
    <mergeCell ref="M164:P164"/>
    <mergeCell ref="M165:P165"/>
    <mergeCell ref="P167:P168"/>
    <mergeCell ref="M91:P91"/>
    <mergeCell ref="M92:P92"/>
    <mergeCell ref="P94:P95"/>
    <mergeCell ref="M99:P102"/>
    <mergeCell ref="M103:P117"/>
    <mergeCell ref="M118:P132"/>
    <mergeCell ref="M134:P145"/>
    <mergeCell ref="M97:P98"/>
    <mergeCell ref="C86:D86"/>
    <mergeCell ref="E86:F86"/>
    <mergeCell ref="A89:B92"/>
    <mergeCell ref="A94:C94"/>
    <mergeCell ref="A95:C95"/>
    <mergeCell ref="A96:C96"/>
    <mergeCell ref="D97:E97"/>
    <mergeCell ref="M146:P154"/>
    <mergeCell ref="D94:L94"/>
    <mergeCell ref="M94:O94"/>
    <mergeCell ref="D95:L95"/>
    <mergeCell ref="D96:L96"/>
    <mergeCell ref="G86:J86"/>
    <mergeCell ref="K86:L86"/>
    <mergeCell ref="C89:L89"/>
    <mergeCell ref="M89:P89"/>
    <mergeCell ref="C90:L90"/>
    <mergeCell ref="M90:P90"/>
    <mergeCell ref="C91:L92"/>
    <mergeCell ref="A85:B85"/>
    <mergeCell ref="C85:D85"/>
    <mergeCell ref="E85:F85"/>
    <mergeCell ref="G85:J85"/>
    <mergeCell ref="K85:L85"/>
    <mergeCell ref="M85:Q85"/>
    <mergeCell ref="A86:B86"/>
    <mergeCell ref="M86:Q86"/>
    <mergeCell ref="A93:P93"/>
    <mergeCell ref="F157:H157"/>
    <mergeCell ref="I157:L157"/>
    <mergeCell ref="A162:B165"/>
    <mergeCell ref="C162:L162"/>
    <mergeCell ref="C163:L163"/>
    <mergeCell ref="C164:L165"/>
    <mergeCell ref="A97:A98"/>
    <mergeCell ref="A155:B155"/>
    <mergeCell ref="F155:H155"/>
    <mergeCell ref="I155:L155"/>
    <mergeCell ref="A156:B156"/>
    <mergeCell ref="F156:H156"/>
    <mergeCell ref="A157:B157"/>
    <mergeCell ref="B97:B98"/>
    <mergeCell ref="C97:C98"/>
    <mergeCell ref="F97:I97"/>
    <mergeCell ref="J97:J98"/>
    <mergeCell ref="K97:K98"/>
    <mergeCell ref="L97:L98"/>
    <mergeCell ref="C83:D83"/>
    <mergeCell ref="E83:F83"/>
    <mergeCell ref="G83:J83"/>
    <mergeCell ref="K83:L83"/>
    <mergeCell ref="M83:Q83"/>
    <mergeCell ref="A83:B83"/>
    <mergeCell ref="A84:B84"/>
    <mergeCell ref="C84:D84"/>
    <mergeCell ref="E84:F84"/>
    <mergeCell ref="G84:J84"/>
    <mergeCell ref="K84:L84"/>
    <mergeCell ref="M84:Q84"/>
    <mergeCell ref="N78:Q78"/>
    <mergeCell ref="N79:Q79"/>
    <mergeCell ref="N71:Q71"/>
    <mergeCell ref="N72:Q72"/>
    <mergeCell ref="N74:Q74"/>
    <mergeCell ref="R74:R82"/>
    <mergeCell ref="N75:Q75"/>
    <mergeCell ref="N76:Q76"/>
    <mergeCell ref="N77:Q77"/>
    <mergeCell ref="N82:Q82"/>
    <mergeCell ref="N80:Q80"/>
    <mergeCell ref="N81:Q81"/>
    <mergeCell ref="N69:Q69"/>
    <mergeCell ref="N70:Q70"/>
    <mergeCell ref="F66:J66"/>
    <mergeCell ref="K66:K67"/>
    <mergeCell ref="L66:L67"/>
    <mergeCell ref="M66:M67"/>
    <mergeCell ref="N66:Q67"/>
    <mergeCell ref="N68:Q68"/>
    <mergeCell ref="R68:R73"/>
    <mergeCell ref="N73:Q73"/>
    <mergeCell ref="A63:C63"/>
    <mergeCell ref="A64:C64"/>
    <mergeCell ref="A65:B65"/>
    <mergeCell ref="A66:A67"/>
    <mergeCell ref="B66:B67"/>
    <mergeCell ref="C66:C67"/>
    <mergeCell ref="A54:B54"/>
    <mergeCell ref="A55:B55"/>
    <mergeCell ref="C55:D55"/>
    <mergeCell ref="A56:B56"/>
    <mergeCell ref="C56:D56"/>
    <mergeCell ref="C61:M62"/>
    <mergeCell ref="D63:Q63"/>
    <mergeCell ref="D64:Q64"/>
    <mergeCell ref="D65:Q65"/>
    <mergeCell ref="D66:E66"/>
    <mergeCell ref="N59:Q59"/>
    <mergeCell ref="N60:Q60"/>
    <mergeCell ref="A57:B57"/>
    <mergeCell ref="C57:D57"/>
    <mergeCell ref="E57:F57"/>
    <mergeCell ref="G57:J57"/>
    <mergeCell ref="K57:L57"/>
    <mergeCell ref="M57:Q57"/>
    <mergeCell ref="C59:M60"/>
    <mergeCell ref="A59:B62"/>
    <mergeCell ref="N61:Q61"/>
    <mergeCell ref="N62:Q62"/>
    <mergeCell ref="G56:J56"/>
    <mergeCell ref="K56:L56"/>
    <mergeCell ref="M56:Q56"/>
    <mergeCell ref="D47:Q47"/>
    <mergeCell ref="D48:Q48"/>
    <mergeCell ref="N49:Q50"/>
    <mergeCell ref="N51:Q52"/>
    <mergeCell ref="C54:D54"/>
    <mergeCell ref="E54:F54"/>
    <mergeCell ref="M54:Q54"/>
    <mergeCell ref="E55:F55"/>
    <mergeCell ref="E56:F56"/>
    <mergeCell ref="N42:Q42"/>
    <mergeCell ref="N43:Q43"/>
    <mergeCell ref="C44:M45"/>
    <mergeCell ref="N44:Q44"/>
    <mergeCell ref="N45:Q45"/>
    <mergeCell ref="D46:Q46"/>
    <mergeCell ref="G54:J54"/>
    <mergeCell ref="K54:L54"/>
    <mergeCell ref="G55:J55"/>
    <mergeCell ref="K55:L55"/>
    <mergeCell ref="M55:Q55"/>
    <mergeCell ref="M49:M50"/>
    <mergeCell ref="A37:B37"/>
    <mergeCell ref="A38:B38"/>
    <mergeCell ref="A42:B45"/>
    <mergeCell ref="A46:C46"/>
    <mergeCell ref="A47:C47"/>
    <mergeCell ref="A48:B48"/>
    <mergeCell ref="A49:A50"/>
    <mergeCell ref="C42:M43"/>
    <mergeCell ref="F37:H37"/>
    <mergeCell ref="I37:L37"/>
    <mergeCell ref="F38:H38"/>
    <mergeCell ref="I38:L38"/>
    <mergeCell ref="B49:B50"/>
    <mergeCell ref="C49:C50"/>
    <mergeCell ref="D49:E49"/>
    <mergeCell ref="F49:J49"/>
    <mergeCell ref="K49:K50"/>
    <mergeCell ref="L49:L50"/>
    <mergeCell ref="M27:P29"/>
    <mergeCell ref="M30:P33"/>
    <mergeCell ref="A20:B22"/>
    <mergeCell ref="A25:A26"/>
    <mergeCell ref="B25:B26"/>
    <mergeCell ref="C25:C26"/>
    <mergeCell ref="D25:E25"/>
    <mergeCell ref="A35:B35"/>
    <mergeCell ref="A36:B36"/>
    <mergeCell ref="F35:H35"/>
    <mergeCell ref="I35:L35"/>
    <mergeCell ref="F36:H36"/>
    <mergeCell ref="C20:L22"/>
    <mergeCell ref="M20:P20"/>
    <mergeCell ref="M21:P21"/>
    <mergeCell ref="M22:P22"/>
    <mergeCell ref="A23:L23"/>
    <mergeCell ref="M23:P23"/>
    <mergeCell ref="A24:L24"/>
    <mergeCell ref="F25:I25"/>
    <mergeCell ref="J25:J26"/>
    <mergeCell ref="K25:K26"/>
    <mergeCell ref="L25:L26"/>
    <mergeCell ref="M25:P26"/>
    <mergeCell ref="A2:B5"/>
    <mergeCell ref="A7:C7"/>
    <mergeCell ref="A8:C8"/>
    <mergeCell ref="A9:C9"/>
    <mergeCell ref="A10:A11"/>
    <mergeCell ref="B10:B11"/>
    <mergeCell ref="C10:C11"/>
    <mergeCell ref="F17:H17"/>
    <mergeCell ref="I17:L17"/>
    <mergeCell ref="A14:B14"/>
    <mergeCell ref="C14:E14"/>
    <mergeCell ref="F14:H14"/>
    <mergeCell ref="I14:L14"/>
    <mergeCell ref="C15:E15"/>
    <mergeCell ref="F15:H15"/>
    <mergeCell ref="I15:L15"/>
    <mergeCell ref="A15:B15"/>
    <mergeCell ref="A16:B16"/>
    <mergeCell ref="C16:E16"/>
    <mergeCell ref="F16:H16"/>
    <mergeCell ref="I16:L16"/>
    <mergeCell ref="A17:B17"/>
    <mergeCell ref="C17:E17"/>
    <mergeCell ref="M275:P290"/>
    <mergeCell ref="F294:H294"/>
    <mergeCell ref="I294:L294"/>
    <mergeCell ref="M4:P4"/>
    <mergeCell ref="M5:P5"/>
    <mergeCell ref="P7:P8"/>
    <mergeCell ref="M1:P1"/>
    <mergeCell ref="C2:L2"/>
    <mergeCell ref="M2:P2"/>
    <mergeCell ref="C3:L3"/>
    <mergeCell ref="M3:P3"/>
    <mergeCell ref="C4:L5"/>
    <mergeCell ref="A6:P6"/>
    <mergeCell ref="K10:K11"/>
    <mergeCell ref="L10:L11"/>
    <mergeCell ref="M10:P11"/>
    <mergeCell ref="M12:P12"/>
    <mergeCell ref="D7:L7"/>
    <mergeCell ref="M7:O7"/>
    <mergeCell ref="D8:L8"/>
    <mergeCell ref="D9:L9"/>
    <mergeCell ref="D10:E10"/>
    <mergeCell ref="F10:I10"/>
    <mergeCell ref="J10:J11"/>
    <mergeCell ref="M270:O270"/>
    <mergeCell ref="P270:P271"/>
    <mergeCell ref="D271:L271"/>
    <mergeCell ref="D272:L272"/>
    <mergeCell ref="F273:I273"/>
    <mergeCell ref="J273:J274"/>
    <mergeCell ref="K273:K274"/>
    <mergeCell ref="L273:L274"/>
    <mergeCell ref="M273:P274"/>
    <mergeCell ref="A293:B293"/>
    <mergeCell ref="C293:E293"/>
    <mergeCell ref="F293:H293"/>
    <mergeCell ref="I293:L293"/>
    <mergeCell ref="A294:B294"/>
    <mergeCell ref="C294:E294"/>
    <mergeCell ref="A256:B256"/>
    <mergeCell ref="C256:E256"/>
    <mergeCell ref="F256:H256"/>
    <mergeCell ref="I256:L256"/>
    <mergeCell ref="C257:E257"/>
    <mergeCell ref="F257:H257"/>
    <mergeCell ref="I257:L257"/>
    <mergeCell ref="A257:B257"/>
    <mergeCell ref="A258:B258"/>
    <mergeCell ref="C258:E258"/>
    <mergeCell ref="F258:H258"/>
    <mergeCell ref="I258:L258"/>
    <mergeCell ref="A259:B259"/>
    <mergeCell ref="C259:E259"/>
    <mergeCell ref="A265:B268"/>
    <mergeCell ref="C265:L265"/>
    <mergeCell ref="C266:L266"/>
    <mergeCell ref="C267:L268"/>
    <mergeCell ref="M240:P255"/>
    <mergeCell ref="F259:H259"/>
    <mergeCell ref="I259:L259"/>
    <mergeCell ref="A291:B291"/>
    <mergeCell ref="C291:E291"/>
    <mergeCell ref="F291:H291"/>
    <mergeCell ref="I291:L291"/>
    <mergeCell ref="C292:E292"/>
    <mergeCell ref="F292:H292"/>
    <mergeCell ref="I292:L292"/>
    <mergeCell ref="A292:B292"/>
    <mergeCell ref="M265:P265"/>
    <mergeCell ref="M266:P266"/>
    <mergeCell ref="M267:P267"/>
    <mergeCell ref="A271:C271"/>
    <mergeCell ref="A272:C272"/>
    <mergeCell ref="A273:A274"/>
    <mergeCell ref="B273:B274"/>
    <mergeCell ref="C273:C274"/>
    <mergeCell ref="D273:E273"/>
    <mergeCell ref="M268:P268"/>
    <mergeCell ref="A269:P269"/>
    <mergeCell ref="A270:C270"/>
    <mergeCell ref="D270:L270"/>
    <mergeCell ref="A236:C236"/>
    <mergeCell ref="A237:C237"/>
    <mergeCell ref="A238:A239"/>
    <mergeCell ref="B238:B239"/>
    <mergeCell ref="C238:C239"/>
    <mergeCell ref="D238:E238"/>
    <mergeCell ref="M233:P233"/>
    <mergeCell ref="A234:P234"/>
    <mergeCell ref="A235:C235"/>
    <mergeCell ref="D235:L235"/>
    <mergeCell ref="M235:O235"/>
    <mergeCell ref="P235:P236"/>
    <mergeCell ref="D236:L236"/>
    <mergeCell ref="D237:L237"/>
    <mergeCell ref="F238:I238"/>
    <mergeCell ref="J238:J239"/>
    <mergeCell ref="K238:K239"/>
    <mergeCell ref="L238:L239"/>
    <mergeCell ref="M238:P239"/>
    <mergeCell ref="A226:B226"/>
    <mergeCell ref="C226:E226"/>
    <mergeCell ref="A230:B233"/>
    <mergeCell ref="C230:L230"/>
    <mergeCell ref="M230:P230"/>
    <mergeCell ref="C231:L231"/>
    <mergeCell ref="M231:P231"/>
    <mergeCell ref="C232:L233"/>
    <mergeCell ref="M232:P232"/>
    <mergeCell ref="A223:B223"/>
    <mergeCell ref="C223:E223"/>
    <mergeCell ref="F223:H223"/>
    <mergeCell ref="I223:L223"/>
    <mergeCell ref="C224:E224"/>
    <mergeCell ref="F224:H224"/>
    <mergeCell ref="I224:L224"/>
    <mergeCell ref="A224:B224"/>
    <mergeCell ref="A225:B225"/>
    <mergeCell ref="C225:E225"/>
    <mergeCell ref="F225:H225"/>
    <mergeCell ref="I225:L225"/>
    <mergeCell ref="M196:P196"/>
    <mergeCell ref="C197:L197"/>
    <mergeCell ref="M197:P197"/>
    <mergeCell ref="C198:L199"/>
    <mergeCell ref="K204:K205"/>
    <mergeCell ref="L204:L205"/>
    <mergeCell ref="M204:P205"/>
    <mergeCell ref="M206:P221"/>
    <mergeCell ref="F226:H226"/>
    <mergeCell ref="I226:L226"/>
    <mergeCell ref="M198:P198"/>
    <mergeCell ref="M199:P199"/>
    <mergeCell ref="P201:P202"/>
    <mergeCell ref="A200:P200"/>
    <mergeCell ref="A201:C201"/>
    <mergeCell ref="D201:L201"/>
    <mergeCell ref="M201:O201"/>
    <mergeCell ref="A202:C202"/>
    <mergeCell ref="D202:L202"/>
    <mergeCell ref="D203:L203"/>
    <mergeCell ref="L170:L171"/>
    <mergeCell ref="A189:B189"/>
    <mergeCell ref="A190:B190"/>
    <mergeCell ref="C190:E190"/>
    <mergeCell ref="F190:H190"/>
    <mergeCell ref="I190:L190"/>
    <mergeCell ref="A191:B191"/>
    <mergeCell ref="C191:E191"/>
    <mergeCell ref="F191:H191"/>
    <mergeCell ref="I191:L191"/>
    <mergeCell ref="A204:A205"/>
    <mergeCell ref="B204:B205"/>
    <mergeCell ref="C204:C205"/>
    <mergeCell ref="D204:E204"/>
    <mergeCell ref="F204:I204"/>
    <mergeCell ref="J204:J205"/>
    <mergeCell ref="A158:B158"/>
    <mergeCell ref="F158:H158"/>
    <mergeCell ref="I158:L158"/>
    <mergeCell ref="A166:P166"/>
    <mergeCell ref="A167:C167"/>
    <mergeCell ref="D167:L167"/>
    <mergeCell ref="M167:O167"/>
    <mergeCell ref="J170:J171"/>
    <mergeCell ref="K170:K171"/>
    <mergeCell ref="M170:P171"/>
    <mergeCell ref="M172:P186"/>
    <mergeCell ref="I188:L188"/>
    <mergeCell ref="I189:L189"/>
    <mergeCell ref="A168:C168"/>
    <mergeCell ref="D168:L168"/>
    <mergeCell ref="A169:C169"/>
    <mergeCell ref="D169:L169"/>
    <mergeCell ref="A170:A171"/>
    <mergeCell ref="D170:E170"/>
    <mergeCell ref="F170:I170"/>
    <mergeCell ref="A188:B188"/>
    <mergeCell ref="C188:E188"/>
    <mergeCell ref="F188:H188"/>
    <mergeCell ref="C189:E189"/>
    <mergeCell ref="F189:H189"/>
    <mergeCell ref="A196:B199"/>
    <mergeCell ref="A203:C203"/>
    <mergeCell ref="B170:B171"/>
    <mergeCell ref="C170:C171"/>
    <mergeCell ref="C196:L196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4B083"/>
  </sheetPr>
  <dimension ref="A1:R1734"/>
  <sheetViews>
    <sheetView workbookViewId="0">
      <selection activeCell="A9" sqref="A9:A1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31.42578125" customWidth="1"/>
    <col min="4" max="4" width="10.7109375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</cols>
  <sheetData>
    <row r="1" spans="1:18" ht="11.25" customHeight="1" x14ac:dyDescent="0.2">
      <c r="A1" s="11"/>
      <c r="B1" s="11"/>
      <c r="C1" s="11"/>
      <c r="D1" s="4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11.25" customHeight="1" x14ac:dyDescent="0.2">
      <c r="A2" s="454"/>
      <c r="B2" s="406"/>
      <c r="C2" s="463" t="s">
        <v>119</v>
      </c>
      <c r="D2" s="405"/>
      <c r="E2" s="405"/>
      <c r="F2" s="405"/>
      <c r="G2" s="405"/>
      <c r="H2" s="405"/>
      <c r="I2" s="405"/>
      <c r="J2" s="405"/>
      <c r="K2" s="405"/>
      <c r="L2" s="405"/>
      <c r="M2" s="406"/>
      <c r="N2" s="464" t="s">
        <v>172</v>
      </c>
      <c r="O2" s="414"/>
      <c r="P2" s="414"/>
      <c r="Q2" s="415"/>
      <c r="R2" s="11"/>
    </row>
    <row r="3" spans="1:18" ht="11.25" customHeight="1" x14ac:dyDescent="0.2">
      <c r="A3" s="407"/>
      <c r="B3" s="409"/>
      <c r="C3" s="410"/>
      <c r="D3" s="411"/>
      <c r="E3" s="411"/>
      <c r="F3" s="411"/>
      <c r="G3" s="411"/>
      <c r="H3" s="411"/>
      <c r="I3" s="411"/>
      <c r="J3" s="411"/>
      <c r="K3" s="411"/>
      <c r="L3" s="411"/>
      <c r="M3" s="412"/>
      <c r="N3" s="464" t="s">
        <v>173</v>
      </c>
      <c r="O3" s="414"/>
      <c r="P3" s="414"/>
      <c r="Q3" s="415"/>
      <c r="R3" s="11"/>
    </row>
    <row r="4" spans="1:18" ht="11.25" customHeight="1" x14ac:dyDescent="0.2">
      <c r="A4" s="407"/>
      <c r="B4" s="409"/>
      <c r="C4" s="463" t="s">
        <v>121</v>
      </c>
      <c r="D4" s="405"/>
      <c r="E4" s="405"/>
      <c r="F4" s="405"/>
      <c r="G4" s="405"/>
      <c r="H4" s="405"/>
      <c r="I4" s="405"/>
      <c r="J4" s="405"/>
      <c r="K4" s="405"/>
      <c r="L4" s="405"/>
      <c r="M4" s="406"/>
      <c r="N4" s="465" t="s">
        <v>174</v>
      </c>
      <c r="O4" s="414"/>
      <c r="P4" s="414"/>
      <c r="Q4" s="415"/>
      <c r="R4" s="11"/>
    </row>
    <row r="5" spans="1:18" ht="11.25" customHeight="1" x14ac:dyDescent="0.2">
      <c r="A5" s="410"/>
      <c r="B5" s="412"/>
      <c r="C5" s="410"/>
      <c r="D5" s="411"/>
      <c r="E5" s="411"/>
      <c r="F5" s="411"/>
      <c r="G5" s="411"/>
      <c r="H5" s="411"/>
      <c r="I5" s="411"/>
      <c r="J5" s="411"/>
      <c r="K5" s="411"/>
      <c r="L5" s="411"/>
      <c r="M5" s="412"/>
      <c r="N5" s="465" t="s">
        <v>122</v>
      </c>
      <c r="O5" s="414"/>
      <c r="P5" s="414"/>
      <c r="Q5" s="415"/>
      <c r="R5" s="11"/>
    </row>
    <row r="6" spans="1:18" ht="11.25" customHeight="1" x14ac:dyDescent="0.2">
      <c r="A6" s="466" t="s">
        <v>123</v>
      </c>
      <c r="B6" s="414"/>
      <c r="C6" s="415"/>
      <c r="D6" s="467" t="s">
        <v>124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</row>
    <row r="7" spans="1:18" ht="11.25" customHeight="1" x14ac:dyDescent="0.2">
      <c r="A7" s="466" t="s">
        <v>125</v>
      </c>
      <c r="B7" s="414"/>
      <c r="C7" s="415"/>
      <c r="D7" s="433" t="s">
        <v>127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</row>
    <row r="8" spans="1:18" ht="11.25" customHeight="1" x14ac:dyDescent="0.2">
      <c r="A8" s="433" t="s">
        <v>176</v>
      </c>
      <c r="B8" s="415"/>
      <c r="C8" s="75"/>
      <c r="D8" s="468" t="s">
        <v>1232</v>
      </c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5"/>
      <c r="R8" s="11"/>
    </row>
    <row r="9" spans="1:18" ht="11.25" customHeight="1" x14ac:dyDescent="0.2">
      <c r="A9" s="419" t="s">
        <v>12</v>
      </c>
      <c r="B9" s="421" t="s">
        <v>13</v>
      </c>
      <c r="C9" s="419" t="s">
        <v>179</v>
      </c>
      <c r="D9" s="444" t="s">
        <v>15</v>
      </c>
      <c r="E9" s="415"/>
      <c r="F9" s="444" t="s">
        <v>129</v>
      </c>
      <c r="G9" s="414"/>
      <c r="H9" s="414"/>
      <c r="I9" s="414"/>
      <c r="J9" s="415"/>
      <c r="K9" s="419" t="s">
        <v>180</v>
      </c>
      <c r="L9" s="421" t="s">
        <v>181</v>
      </c>
      <c r="M9" s="419" t="s">
        <v>182</v>
      </c>
      <c r="N9" s="469" t="s">
        <v>183</v>
      </c>
      <c r="O9" s="405"/>
      <c r="P9" s="405"/>
      <c r="Q9" s="406"/>
      <c r="R9" s="11"/>
    </row>
    <row r="10" spans="1:18" ht="11.25" customHeight="1" x14ac:dyDescent="0.2">
      <c r="A10" s="420"/>
      <c r="B10" s="420"/>
      <c r="C10" s="420"/>
      <c r="D10" s="7" t="s">
        <v>21</v>
      </c>
      <c r="E10" s="7" t="s">
        <v>22</v>
      </c>
      <c r="F10" s="7" t="s">
        <v>131</v>
      </c>
      <c r="G10" s="7" t="s">
        <v>132</v>
      </c>
      <c r="H10" s="7" t="s">
        <v>133</v>
      </c>
      <c r="I10" s="7" t="s">
        <v>184</v>
      </c>
      <c r="J10" s="7" t="s">
        <v>185</v>
      </c>
      <c r="K10" s="420"/>
      <c r="L10" s="420"/>
      <c r="M10" s="420"/>
      <c r="N10" s="410"/>
      <c r="O10" s="411"/>
      <c r="P10" s="411"/>
      <c r="Q10" s="412"/>
      <c r="R10" s="11"/>
    </row>
    <row r="11" spans="1:18" ht="21" customHeight="1" x14ac:dyDescent="0.2">
      <c r="A11" s="7">
        <v>2</v>
      </c>
      <c r="B11" s="7" t="s">
        <v>941</v>
      </c>
      <c r="C11" s="279" t="s">
        <v>1494</v>
      </c>
      <c r="D11" s="78">
        <v>41838</v>
      </c>
      <c r="E11" s="280">
        <v>41884</v>
      </c>
      <c r="F11" s="7"/>
      <c r="G11" s="7"/>
      <c r="H11" s="7"/>
      <c r="I11" s="7"/>
      <c r="J11" s="7"/>
      <c r="K11" s="1">
        <v>40</v>
      </c>
      <c r="L11" s="7" t="s">
        <v>30</v>
      </c>
      <c r="M11" s="7" t="s">
        <v>944</v>
      </c>
      <c r="N11" s="444" t="s">
        <v>1495</v>
      </c>
      <c r="O11" s="414"/>
      <c r="P11" s="414"/>
      <c r="Q11" s="415"/>
      <c r="R11" s="11"/>
    </row>
    <row r="12" spans="1:18" ht="21" customHeight="1" x14ac:dyDescent="0.2">
      <c r="A12" s="90">
        <v>4</v>
      </c>
      <c r="B12" s="90" t="s">
        <v>1268</v>
      </c>
      <c r="C12" s="301" t="s">
        <v>784</v>
      </c>
      <c r="D12" s="220">
        <v>41305</v>
      </c>
      <c r="E12" s="302">
        <v>41912</v>
      </c>
      <c r="F12" s="90"/>
      <c r="G12" s="90"/>
      <c r="H12" s="90"/>
      <c r="I12" s="90"/>
      <c r="J12" s="90"/>
      <c r="K12" s="94">
        <v>139</v>
      </c>
      <c r="L12" s="90" t="s">
        <v>30</v>
      </c>
      <c r="M12" s="90" t="s">
        <v>944</v>
      </c>
      <c r="N12" s="496" t="s">
        <v>1496</v>
      </c>
      <c r="O12" s="414"/>
      <c r="P12" s="414"/>
      <c r="Q12" s="415"/>
      <c r="R12" s="11"/>
    </row>
    <row r="13" spans="1:18" ht="11.25" customHeight="1" x14ac:dyDescent="0.2">
      <c r="A13" s="11"/>
      <c r="B13" s="11"/>
      <c r="C13" s="11"/>
      <c r="D13" s="44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8" ht="11.25" customHeight="1" x14ac:dyDescent="0.2">
      <c r="A14" s="466" t="s">
        <v>239</v>
      </c>
      <c r="B14" s="415"/>
      <c r="C14" s="423" t="s">
        <v>1352</v>
      </c>
      <c r="D14" s="415"/>
      <c r="E14" s="466" t="s">
        <v>241</v>
      </c>
      <c r="F14" s="415"/>
      <c r="G14" s="433" t="s">
        <v>637</v>
      </c>
      <c r="H14" s="414"/>
      <c r="I14" s="414"/>
      <c r="J14" s="415"/>
      <c r="K14" s="466" t="s">
        <v>243</v>
      </c>
      <c r="L14" s="415"/>
      <c r="M14" s="423" t="s">
        <v>637</v>
      </c>
      <c r="N14" s="414"/>
      <c r="O14" s="414"/>
      <c r="P14" s="414"/>
      <c r="Q14" s="415"/>
      <c r="R14" s="11"/>
    </row>
    <row r="15" spans="1:18" ht="11.25" customHeight="1" x14ac:dyDescent="0.2">
      <c r="A15" s="466" t="s">
        <v>245</v>
      </c>
      <c r="B15" s="415"/>
      <c r="C15" s="423" t="s">
        <v>151</v>
      </c>
      <c r="D15" s="415"/>
      <c r="E15" s="466" t="s">
        <v>245</v>
      </c>
      <c r="F15" s="415"/>
      <c r="G15" s="433" t="s">
        <v>1353</v>
      </c>
      <c r="H15" s="414"/>
      <c r="I15" s="414"/>
      <c r="J15" s="415"/>
      <c r="K15" s="466" t="s">
        <v>248</v>
      </c>
      <c r="L15" s="415"/>
      <c r="M15" s="423" t="s">
        <v>1353</v>
      </c>
      <c r="N15" s="414"/>
      <c r="O15" s="414"/>
      <c r="P15" s="414"/>
      <c r="Q15" s="415"/>
      <c r="R15" s="11"/>
    </row>
    <row r="16" spans="1:18" ht="11.25" customHeight="1" x14ac:dyDescent="0.2">
      <c r="A16" s="466" t="s">
        <v>250</v>
      </c>
      <c r="B16" s="415"/>
      <c r="C16" s="423"/>
      <c r="D16" s="415"/>
      <c r="E16" s="466" t="s">
        <v>250</v>
      </c>
      <c r="F16" s="415"/>
      <c r="G16" s="433"/>
      <c r="H16" s="414"/>
      <c r="I16" s="414"/>
      <c r="J16" s="415"/>
      <c r="K16" s="466" t="s">
        <v>250</v>
      </c>
      <c r="L16" s="415"/>
      <c r="M16" s="423"/>
      <c r="N16" s="414"/>
      <c r="O16" s="414"/>
      <c r="P16" s="414"/>
      <c r="Q16" s="415"/>
      <c r="R16" s="11"/>
    </row>
    <row r="17" spans="1:18" ht="11.25" customHeight="1" x14ac:dyDescent="0.2">
      <c r="A17" s="466" t="s">
        <v>153</v>
      </c>
      <c r="B17" s="415"/>
      <c r="C17" s="459" t="s">
        <v>1354</v>
      </c>
      <c r="D17" s="415"/>
      <c r="E17" s="466" t="s">
        <v>153</v>
      </c>
      <c r="F17" s="415"/>
      <c r="G17" s="433" t="s">
        <v>1354</v>
      </c>
      <c r="H17" s="414"/>
      <c r="I17" s="414"/>
      <c r="J17" s="415"/>
      <c r="K17" s="466" t="s">
        <v>252</v>
      </c>
      <c r="L17" s="415"/>
      <c r="M17" s="459" t="s">
        <v>1354</v>
      </c>
      <c r="N17" s="414"/>
      <c r="O17" s="414"/>
      <c r="P17" s="414"/>
      <c r="Q17" s="415"/>
      <c r="R17" s="11"/>
    </row>
    <row r="18" spans="1:18" ht="11.25" customHeight="1" x14ac:dyDescent="0.2">
      <c r="A18" s="11"/>
      <c r="B18" s="11"/>
      <c r="C18" s="11"/>
      <c r="D18" s="4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 ht="11.25" customHeight="1" x14ac:dyDescent="0.2">
      <c r="A19" s="454"/>
      <c r="B19" s="406"/>
      <c r="C19" s="463" t="s">
        <v>119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6"/>
      <c r="N19" s="464" t="s">
        <v>172</v>
      </c>
      <c r="O19" s="414"/>
      <c r="P19" s="414"/>
      <c r="Q19" s="415"/>
      <c r="R19" s="11"/>
    </row>
    <row r="20" spans="1:18" ht="11.25" customHeight="1" x14ac:dyDescent="0.2">
      <c r="A20" s="407"/>
      <c r="B20" s="409"/>
      <c r="C20" s="410"/>
      <c r="D20" s="411"/>
      <c r="E20" s="411"/>
      <c r="F20" s="411"/>
      <c r="G20" s="411"/>
      <c r="H20" s="411"/>
      <c r="I20" s="411"/>
      <c r="J20" s="411"/>
      <c r="K20" s="411"/>
      <c r="L20" s="411"/>
      <c r="M20" s="412"/>
      <c r="N20" s="464" t="s">
        <v>173</v>
      </c>
      <c r="O20" s="414"/>
      <c r="P20" s="414"/>
      <c r="Q20" s="415"/>
      <c r="R20" s="11"/>
    </row>
    <row r="21" spans="1:18" ht="11.25" customHeight="1" x14ac:dyDescent="0.2">
      <c r="A21" s="407"/>
      <c r="B21" s="409"/>
      <c r="C21" s="463" t="s">
        <v>121</v>
      </c>
      <c r="D21" s="405"/>
      <c r="E21" s="405"/>
      <c r="F21" s="405"/>
      <c r="G21" s="405"/>
      <c r="H21" s="405"/>
      <c r="I21" s="405"/>
      <c r="J21" s="405"/>
      <c r="K21" s="405"/>
      <c r="L21" s="405"/>
      <c r="M21" s="406"/>
      <c r="N21" s="465" t="s">
        <v>174</v>
      </c>
      <c r="O21" s="414"/>
      <c r="P21" s="414"/>
      <c r="Q21" s="415"/>
      <c r="R21" s="11"/>
    </row>
    <row r="22" spans="1:18" ht="11.25" customHeight="1" x14ac:dyDescent="0.2">
      <c r="A22" s="410"/>
      <c r="B22" s="412"/>
      <c r="C22" s="410"/>
      <c r="D22" s="411"/>
      <c r="E22" s="411"/>
      <c r="F22" s="411"/>
      <c r="G22" s="411"/>
      <c r="H22" s="411"/>
      <c r="I22" s="411"/>
      <c r="J22" s="411"/>
      <c r="K22" s="411"/>
      <c r="L22" s="411"/>
      <c r="M22" s="412"/>
      <c r="N22" s="465" t="s">
        <v>122</v>
      </c>
      <c r="O22" s="414"/>
      <c r="P22" s="414"/>
      <c r="Q22" s="415"/>
      <c r="R22" s="11"/>
    </row>
    <row r="23" spans="1:18" ht="11.25" customHeight="1" x14ac:dyDescent="0.2">
      <c r="A23" s="466" t="s">
        <v>123</v>
      </c>
      <c r="B23" s="414"/>
      <c r="C23" s="415"/>
      <c r="D23" s="467" t="s">
        <v>124</v>
      </c>
      <c r="E23" s="414"/>
      <c r="F23" s="414"/>
      <c r="G23" s="414"/>
      <c r="H23" s="414"/>
      <c r="I23" s="414"/>
      <c r="J23" s="414"/>
      <c r="K23" s="414"/>
      <c r="L23" s="414"/>
      <c r="M23" s="414"/>
      <c r="N23" s="414"/>
      <c r="O23" s="414"/>
      <c r="P23" s="414"/>
      <c r="Q23" s="415"/>
      <c r="R23" s="11"/>
    </row>
    <row r="24" spans="1:18" ht="11.25" customHeight="1" x14ac:dyDescent="0.2">
      <c r="A24" s="466" t="s">
        <v>125</v>
      </c>
      <c r="B24" s="414"/>
      <c r="C24" s="415"/>
      <c r="D24" s="433" t="s">
        <v>175</v>
      </c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5"/>
      <c r="R24" s="11"/>
    </row>
    <row r="25" spans="1:18" ht="11.25" customHeight="1" x14ac:dyDescent="0.2">
      <c r="A25" s="433" t="s">
        <v>176</v>
      </c>
      <c r="B25" s="415"/>
      <c r="C25" s="75" t="s">
        <v>177</v>
      </c>
      <c r="D25" s="468" t="s">
        <v>1497</v>
      </c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5"/>
      <c r="R25" s="11"/>
    </row>
    <row r="26" spans="1:18" ht="11.25" customHeight="1" x14ac:dyDescent="0.2">
      <c r="A26" s="419" t="s">
        <v>12</v>
      </c>
      <c r="B26" s="421" t="s">
        <v>13</v>
      </c>
      <c r="C26" s="419" t="s">
        <v>179</v>
      </c>
      <c r="D26" s="444" t="s">
        <v>15</v>
      </c>
      <c r="E26" s="415"/>
      <c r="F26" s="444" t="s">
        <v>129</v>
      </c>
      <c r="G26" s="414"/>
      <c r="H26" s="414"/>
      <c r="I26" s="414"/>
      <c r="J26" s="415"/>
      <c r="K26" s="419" t="s">
        <v>180</v>
      </c>
      <c r="L26" s="421" t="s">
        <v>181</v>
      </c>
      <c r="M26" s="419" t="s">
        <v>182</v>
      </c>
      <c r="N26" s="469" t="s">
        <v>183</v>
      </c>
      <c r="O26" s="405"/>
      <c r="P26" s="405"/>
      <c r="Q26" s="406"/>
      <c r="R26" s="11"/>
    </row>
    <row r="27" spans="1:18" ht="11.25" customHeight="1" x14ac:dyDescent="0.2">
      <c r="A27" s="420"/>
      <c r="B27" s="420"/>
      <c r="C27" s="420"/>
      <c r="D27" s="7" t="s">
        <v>21</v>
      </c>
      <c r="E27" s="7" t="s">
        <v>22</v>
      </c>
      <c r="F27" s="7" t="s">
        <v>131</v>
      </c>
      <c r="G27" s="7" t="s">
        <v>132</v>
      </c>
      <c r="H27" s="7" t="s">
        <v>133</v>
      </c>
      <c r="I27" s="7" t="s">
        <v>184</v>
      </c>
      <c r="J27" s="7" t="s">
        <v>185</v>
      </c>
      <c r="K27" s="420"/>
      <c r="L27" s="420"/>
      <c r="M27" s="420"/>
      <c r="N27" s="410"/>
      <c r="O27" s="411"/>
      <c r="P27" s="411"/>
      <c r="Q27" s="412"/>
      <c r="R27" s="11"/>
    </row>
    <row r="28" spans="1:18" ht="11.25" customHeight="1" x14ac:dyDescent="0.2">
      <c r="A28" s="7">
        <v>260</v>
      </c>
      <c r="B28" s="7" t="s">
        <v>186</v>
      </c>
      <c r="C28" s="56" t="s">
        <v>1498</v>
      </c>
      <c r="D28" s="78">
        <v>41641</v>
      </c>
      <c r="E28" s="78">
        <v>41670</v>
      </c>
      <c r="F28" s="7">
        <v>75</v>
      </c>
      <c r="G28" s="7"/>
      <c r="H28" s="7">
        <v>1</v>
      </c>
      <c r="I28" s="7"/>
      <c r="J28" s="7"/>
      <c r="K28" s="1">
        <v>145</v>
      </c>
      <c r="L28" s="7" t="s">
        <v>30</v>
      </c>
      <c r="M28" s="7" t="s">
        <v>285</v>
      </c>
      <c r="N28" s="468"/>
      <c r="O28" s="414"/>
      <c r="P28" s="414"/>
      <c r="Q28" s="415"/>
      <c r="R28" s="419" t="s">
        <v>1499</v>
      </c>
    </row>
    <row r="29" spans="1:18" ht="11.25" customHeight="1" x14ac:dyDescent="0.2">
      <c r="A29" s="7">
        <v>261</v>
      </c>
      <c r="B29" s="7" t="s">
        <v>186</v>
      </c>
      <c r="C29" s="56" t="s">
        <v>1500</v>
      </c>
      <c r="D29" s="78">
        <v>41673</v>
      </c>
      <c r="E29" s="78">
        <v>41697</v>
      </c>
      <c r="F29" s="7"/>
      <c r="G29" s="7"/>
      <c r="H29" s="7">
        <v>1</v>
      </c>
      <c r="I29" s="7"/>
      <c r="J29" s="7"/>
      <c r="K29" s="1">
        <v>209</v>
      </c>
      <c r="L29" s="7" t="s">
        <v>30</v>
      </c>
      <c r="M29" s="7" t="s">
        <v>285</v>
      </c>
      <c r="N29" s="468" t="s">
        <v>1501</v>
      </c>
      <c r="O29" s="414"/>
      <c r="P29" s="414"/>
      <c r="Q29" s="415"/>
      <c r="R29" s="471"/>
    </row>
    <row r="30" spans="1:18" ht="11.25" customHeight="1" x14ac:dyDescent="0.2">
      <c r="A30" s="7">
        <v>262</v>
      </c>
      <c r="B30" s="7" t="s">
        <v>186</v>
      </c>
      <c r="C30" s="56" t="s">
        <v>1502</v>
      </c>
      <c r="D30" s="78">
        <v>41701</v>
      </c>
      <c r="E30" s="78" t="s">
        <v>1503</v>
      </c>
      <c r="F30" s="7"/>
      <c r="G30" s="7"/>
      <c r="H30" s="7">
        <v>1</v>
      </c>
      <c r="I30" s="7"/>
      <c r="J30" s="7"/>
      <c r="K30" s="200">
        <v>266</v>
      </c>
      <c r="L30" s="7" t="s">
        <v>30</v>
      </c>
      <c r="M30" s="7" t="s">
        <v>188</v>
      </c>
      <c r="N30" s="468"/>
      <c r="O30" s="414"/>
      <c r="P30" s="414"/>
      <c r="Q30" s="415"/>
      <c r="R30" s="471"/>
    </row>
    <row r="31" spans="1:18" ht="11.25" customHeight="1" x14ac:dyDescent="0.2">
      <c r="A31" s="7">
        <v>263</v>
      </c>
      <c r="B31" s="7" t="s">
        <v>186</v>
      </c>
      <c r="C31" s="56" t="s">
        <v>1504</v>
      </c>
      <c r="D31" s="78">
        <v>41730</v>
      </c>
      <c r="E31" s="78">
        <v>41759</v>
      </c>
      <c r="F31" s="7"/>
      <c r="G31" s="7"/>
      <c r="H31" s="7">
        <v>1</v>
      </c>
      <c r="I31" s="7"/>
      <c r="J31" s="7"/>
      <c r="K31" s="1">
        <v>172</v>
      </c>
      <c r="L31" s="7" t="s">
        <v>30</v>
      </c>
      <c r="M31" s="7" t="s">
        <v>188</v>
      </c>
      <c r="N31" s="468" t="s">
        <v>1505</v>
      </c>
      <c r="O31" s="414"/>
      <c r="P31" s="414"/>
      <c r="Q31" s="415"/>
      <c r="R31" s="471"/>
    </row>
    <row r="32" spans="1:18" ht="11.25" customHeight="1" x14ac:dyDescent="0.2">
      <c r="A32" s="7">
        <v>264</v>
      </c>
      <c r="B32" s="7" t="s">
        <v>186</v>
      </c>
      <c r="C32" s="56" t="s">
        <v>1506</v>
      </c>
      <c r="D32" s="78">
        <v>41764</v>
      </c>
      <c r="E32" s="78">
        <v>41789</v>
      </c>
      <c r="F32" s="7"/>
      <c r="G32" s="7"/>
      <c r="H32" s="7">
        <v>1</v>
      </c>
      <c r="I32" s="7"/>
      <c r="J32" s="7"/>
      <c r="K32" s="200">
        <v>175</v>
      </c>
      <c r="L32" s="7" t="s">
        <v>30</v>
      </c>
      <c r="M32" s="7" t="s">
        <v>188</v>
      </c>
      <c r="N32" s="468" t="s">
        <v>1507</v>
      </c>
      <c r="O32" s="414"/>
      <c r="P32" s="414"/>
      <c r="Q32" s="415"/>
      <c r="R32" s="471"/>
    </row>
    <row r="33" spans="1:18" ht="11.25" customHeight="1" x14ac:dyDescent="0.2">
      <c r="A33" s="7">
        <v>265</v>
      </c>
      <c r="B33" s="7" t="s">
        <v>186</v>
      </c>
      <c r="C33" s="56" t="s">
        <v>1508</v>
      </c>
      <c r="D33" s="78">
        <v>41793</v>
      </c>
      <c r="E33" s="78">
        <v>41800</v>
      </c>
      <c r="F33" s="7">
        <v>76</v>
      </c>
      <c r="G33" s="7"/>
      <c r="H33" s="7">
        <v>1</v>
      </c>
      <c r="I33" s="7"/>
      <c r="J33" s="7"/>
      <c r="K33" s="44">
        <v>175</v>
      </c>
      <c r="L33" s="7" t="s">
        <v>30</v>
      </c>
      <c r="M33" s="7" t="s">
        <v>188</v>
      </c>
      <c r="N33" s="468"/>
      <c r="O33" s="414"/>
      <c r="P33" s="414"/>
      <c r="Q33" s="415"/>
      <c r="R33" s="471"/>
    </row>
    <row r="34" spans="1:18" ht="11.25" customHeight="1" x14ac:dyDescent="0.2">
      <c r="A34" s="7">
        <v>266</v>
      </c>
      <c r="B34" s="7" t="s">
        <v>186</v>
      </c>
      <c r="C34" s="56" t="s">
        <v>1509</v>
      </c>
      <c r="D34" s="78">
        <v>41806</v>
      </c>
      <c r="E34" s="78">
        <v>41817</v>
      </c>
      <c r="F34" s="7"/>
      <c r="G34" s="7"/>
      <c r="H34" s="7">
        <v>1</v>
      </c>
      <c r="I34" s="7"/>
      <c r="J34" s="7"/>
      <c r="K34" s="1">
        <v>169</v>
      </c>
      <c r="L34" s="7" t="s">
        <v>30</v>
      </c>
      <c r="M34" s="7" t="s">
        <v>188</v>
      </c>
      <c r="N34" s="468"/>
      <c r="O34" s="414"/>
      <c r="P34" s="414"/>
      <c r="Q34" s="415"/>
      <c r="R34" s="471"/>
    </row>
    <row r="35" spans="1:18" ht="11.25" customHeight="1" x14ac:dyDescent="0.2">
      <c r="A35" s="7">
        <v>267</v>
      </c>
      <c r="B35" s="7" t="s">
        <v>186</v>
      </c>
      <c r="C35" s="56" t="s">
        <v>1510</v>
      </c>
      <c r="D35" s="78">
        <v>41821</v>
      </c>
      <c r="E35" s="78">
        <v>41829</v>
      </c>
      <c r="F35" s="7"/>
      <c r="G35" s="7"/>
      <c r="H35" s="7">
        <v>1</v>
      </c>
      <c r="I35" s="7"/>
      <c r="J35" s="7"/>
      <c r="K35" s="200">
        <v>195</v>
      </c>
      <c r="L35" s="7" t="s">
        <v>30</v>
      </c>
      <c r="M35" s="7" t="s">
        <v>194</v>
      </c>
      <c r="N35" s="468"/>
      <c r="O35" s="414"/>
      <c r="P35" s="414"/>
      <c r="Q35" s="415"/>
      <c r="R35" s="471"/>
    </row>
    <row r="36" spans="1:18" ht="11.25" customHeight="1" x14ac:dyDescent="0.2">
      <c r="A36" s="7">
        <v>268</v>
      </c>
      <c r="B36" s="7" t="s">
        <v>186</v>
      </c>
      <c r="C36" s="56" t="s">
        <v>1511</v>
      </c>
      <c r="D36" s="78">
        <v>41829</v>
      </c>
      <c r="E36" s="78">
        <v>41851</v>
      </c>
      <c r="F36" s="7"/>
      <c r="G36" s="7"/>
      <c r="H36" s="7">
        <v>1</v>
      </c>
      <c r="I36" s="7"/>
      <c r="J36" s="7"/>
      <c r="K36" s="200">
        <v>259</v>
      </c>
      <c r="L36" s="7" t="s">
        <v>30</v>
      </c>
      <c r="M36" s="7" t="s">
        <v>188</v>
      </c>
      <c r="N36" s="468"/>
      <c r="O36" s="414"/>
      <c r="P36" s="414"/>
      <c r="Q36" s="415"/>
      <c r="R36" s="471"/>
    </row>
    <row r="37" spans="1:18" ht="11.25" customHeight="1" x14ac:dyDescent="0.2">
      <c r="A37" s="1">
        <v>269</v>
      </c>
      <c r="B37" s="7" t="s">
        <v>186</v>
      </c>
      <c r="C37" s="56" t="s">
        <v>1512</v>
      </c>
      <c r="D37" s="78">
        <v>41852</v>
      </c>
      <c r="E37" s="78">
        <v>41857</v>
      </c>
      <c r="F37" s="1">
        <v>77</v>
      </c>
      <c r="G37" s="2"/>
      <c r="H37" s="7">
        <v>1</v>
      </c>
      <c r="I37" s="2"/>
      <c r="J37" s="2"/>
      <c r="K37" s="200">
        <v>141</v>
      </c>
      <c r="L37" s="1" t="s">
        <v>30</v>
      </c>
      <c r="M37" s="1" t="s">
        <v>194</v>
      </c>
      <c r="N37" s="468"/>
      <c r="O37" s="414"/>
      <c r="P37" s="414"/>
      <c r="Q37" s="415"/>
      <c r="R37" s="471"/>
    </row>
    <row r="38" spans="1:18" ht="11.25" customHeight="1" x14ac:dyDescent="0.2">
      <c r="A38" s="1">
        <v>270</v>
      </c>
      <c r="B38" s="7" t="s">
        <v>186</v>
      </c>
      <c r="C38" s="56" t="s">
        <v>1513</v>
      </c>
      <c r="D38" s="78">
        <v>41857</v>
      </c>
      <c r="E38" s="78">
        <v>41880</v>
      </c>
      <c r="F38" s="1"/>
      <c r="G38" s="2"/>
      <c r="H38" s="7">
        <v>1</v>
      </c>
      <c r="I38" s="2"/>
      <c r="J38" s="2"/>
      <c r="K38" s="1">
        <v>173</v>
      </c>
      <c r="L38" s="1" t="s">
        <v>30</v>
      </c>
      <c r="M38" s="1" t="s">
        <v>194</v>
      </c>
      <c r="N38" s="468" t="s">
        <v>1514</v>
      </c>
      <c r="O38" s="414"/>
      <c r="P38" s="414"/>
      <c r="Q38" s="415"/>
      <c r="R38" s="471"/>
    </row>
    <row r="39" spans="1:18" ht="11.25" customHeight="1" x14ac:dyDescent="0.2">
      <c r="A39" s="1">
        <v>271</v>
      </c>
      <c r="B39" s="7" t="s">
        <v>186</v>
      </c>
      <c r="C39" s="56" t="s">
        <v>1515</v>
      </c>
      <c r="D39" s="78">
        <v>41883</v>
      </c>
      <c r="E39" s="78">
        <v>41912</v>
      </c>
      <c r="F39" s="1"/>
      <c r="G39" s="2"/>
      <c r="H39" s="7">
        <v>1</v>
      </c>
      <c r="I39" s="2"/>
      <c r="J39" s="2"/>
      <c r="K39" s="1">
        <v>267</v>
      </c>
      <c r="L39" s="1" t="s">
        <v>30</v>
      </c>
      <c r="M39" s="1" t="s">
        <v>194</v>
      </c>
      <c r="N39" s="468" t="s">
        <v>1516</v>
      </c>
      <c r="O39" s="414"/>
      <c r="P39" s="414"/>
      <c r="Q39" s="415"/>
      <c r="R39" s="471"/>
    </row>
    <row r="40" spans="1:18" ht="11.25" customHeight="1" x14ac:dyDescent="0.2">
      <c r="A40" s="1">
        <v>272</v>
      </c>
      <c r="B40" s="7" t="s">
        <v>186</v>
      </c>
      <c r="C40" s="56" t="s">
        <v>1517</v>
      </c>
      <c r="D40" s="78">
        <v>41913</v>
      </c>
      <c r="E40" s="78">
        <v>41943</v>
      </c>
      <c r="F40" s="2"/>
      <c r="G40" s="2"/>
      <c r="H40" s="1">
        <v>1</v>
      </c>
      <c r="I40" s="2"/>
      <c r="J40" s="2"/>
      <c r="K40" s="1">
        <v>242</v>
      </c>
      <c r="L40" s="1" t="s">
        <v>30</v>
      </c>
      <c r="M40" s="1" t="s">
        <v>194</v>
      </c>
      <c r="N40" s="468"/>
      <c r="O40" s="414"/>
      <c r="P40" s="414"/>
      <c r="Q40" s="415"/>
      <c r="R40" s="471"/>
    </row>
    <row r="41" spans="1:18" ht="11.25" customHeight="1" x14ac:dyDescent="0.2">
      <c r="A41" s="1">
        <v>273</v>
      </c>
      <c r="B41" s="7" t="s">
        <v>186</v>
      </c>
      <c r="C41" s="56" t="s">
        <v>1518</v>
      </c>
      <c r="D41" s="78">
        <v>41944</v>
      </c>
      <c r="E41" s="78">
        <v>41970</v>
      </c>
      <c r="F41" s="1">
        <v>78</v>
      </c>
      <c r="G41" s="2"/>
      <c r="H41" s="1">
        <v>1</v>
      </c>
      <c r="I41" s="2"/>
      <c r="J41" s="2"/>
      <c r="K41" s="1">
        <v>244</v>
      </c>
      <c r="L41" s="1" t="s">
        <v>30</v>
      </c>
      <c r="M41" s="1" t="s">
        <v>194</v>
      </c>
      <c r="N41" s="468" t="s">
        <v>1519</v>
      </c>
      <c r="O41" s="414"/>
      <c r="P41" s="414"/>
      <c r="Q41" s="415"/>
      <c r="R41" s="471"/>
    </row>
    <row r="42" spans="1:18" ht="11.25" customHeight="1" x14ac:dyDescent="0.2">
      <c r="A42" s="1">
        <v>274</v>
      </c>
      <c r="B42" s="7" t="s">
        <v>186</v>
      </c>
      <c r="C42" s="56" t="s">
        <v>1520</v>
      </c>
      <c r="D42" s="78">
        <v>41974</v>
      </c>
      <c r="E42" s="78">
        <v>41984</v>
      </c>
      <c r="F42" s="2"/>
      <c r="G42" s="2"/>
      <c r="H42" s="1">
        <v>1</v>
      </c>
      <c r="I42" s="2"/>
      <c r="J42" s="2"/>
      <c r="K42" s="1">
        <v>176</v>
      </c>
      <c r="L42" s="1" t="s">
        <v>30</v>
      </c>
      <c r="M42" s="1" t="s">
        <v>194</v>
      </c>
      <c r="N42" s="468"/>
      <c r="O42" s="414"/>
      <c r="P42" s="414"/>
      <c r="Q42" s="415"/>
      <c r="R42" s="471"/>
    </row>
    <row r="43" spans="1:18" ht="11.25" customHeight="1" x14ac:dyDescent="0.2">
      <c r="A43" s="1">
        <v>275</v>
      </c>
      <c r="B43" s="7" t="s">
        <v>186</v>
      </c>
      <c r="C43" s="56" t="s">
        <v>1521</v>
      </c>
      <c r="D43" s="78">
        <v>41984</v>
      </c>
      <c r="E43" s="78">
        <v>42003</v>
      </c>
      <c r="F43" s="1"/>
      <c r="G43" s="2"/>
      <c r="H43" s="1">
        <v>1</v>
      </c>
      <c r="I43" s="2"/>
      <c r="J43" s="2"/>
      <c r="K43" s="1">
        <v>214</v>
      </c>
      <c r="L43" s="1" t="s">
        <v>30</v>
      </c>
      <c r="M43" s="1" t="s">
        <v>194</v>
      </c>
      <c r="N43" s="468" t="s">
        <v>1522</v>
      </c>
      <c r="O43" s="414"/>
      <c r="P43" s="414"/>
      <c r="Q43" s="415"/>
      <c r="R43" s="420"/>
    </row>
    <row r="44" spans="1:18" ht="11.25" customHeight="1" x14ac:dyDescent="0.2">
      <c r="A44" s="7">
        <v>1</v>
      </c>
      <c r="B44" s="7" t="s">
        <v>143</v>
      </c>
      <c r="C44" s="56" t="s">
        <v>1523</v>
      </c>
      <c r="D44" s="78">
        <v>41652</v>
      </c>
      <c r="E44" s="78">
        <v>41751</v>
      </c>
      <c r="F44" s="7">
        <v>1</v>
      </c>
      <c r="G44" s="7">
        <v>1</v>
      </c>
      <c r="H44" s="7"/>
      <c r="I44" s="7" t="s">
        <v>1524</v>
      </c>
      <c r="J44" s="7"/>
      <c r="K44" s="7">
        <v>140</v>
      </c>
      <c r="L44" s="7" t="s">
        <v>943</v>
      </c>
      <c r="M44" s="7" t="s">
        <v>944</v>
      </c>
      <c r="N44" s="433" t="s">
        <v>1525</v>
      </c>
      <c r="O44" s="414"/>
      <c r="P44" s="414"/>
      <c r="Q44" s="415"/>
      <c r="R44" s="419" t="s">
        <v>1526</v>
      </c>
    </row>
    <row r="45" spans="1:18" ht="11.25" customHeight="1" x14ac:dyDescent="0.2">
      <c r="A45" s="7">
        <f t="shared" ref="A45:A51" si="0">A44+1</f>
        <v>2</v>
      </c>
      <c r="B45" s="7" t="str">
        <f t="shared" ref="B45:C45" si="1">B44</f>
        <v>100-1.0-06</v>
      </c>
      <c r="C45" s="56" t="str">
        <f t="shared" si="1"/>
        <v>Actas de Conciliación</v>
      </c>
      <c r="D45" s="78">
        <v>41772</v>
      </c>
      <c r="E45" s="78">
        <v>41780</v>
      </c>
      <c r="F45" s="7">
        <f t="shared" ref="F45:F47" si="2">F44</f>
        <v>1</v>
      </c>
      <c r="G45" s="7">
        <f t="shared" ref="G45:G47" si="3">G44+1</f>
        <v>2</v>
      </c>
      <c r="H45" s="7"/>
      <c r="I45" s="7" t="str">
        <f t="shared" ref="I45:I51" si="4">I44</f>
        <v>MXL4490VHP</v>
      </c>
      <c r="J45" s="7"/>
      <c r="K45" s="7">
        <v>158</v>
      </c>
      <c r="L45" s="7" t="str">
        <f t="shared" ref="L45:M45" si="5">L44</f>
        <v>Papel</v>
      </c>
      <c r="M45" s="7" t="str">
        <f t="shared" si="5"/>
        <v>BAJA</v>
      </c>
      <c r="N45" s="433" t="s">
        <v>1527</v>
      </c>
      <c r="O45" s="414"/>
      <c r="P45" s="414"/>
      <c r="Q45" s="415"/>
      <c r="R45" s="471"/>
    </row>
    <row r="46" spans="1:18" ht="11.25" customHeight="1" x14ac:dyDescent="0.2">
      <c r="A46" s="7">
        <f t="shared" si="0"/>
        <v>3</v>
      </c>
      <c r="B46" s="7" t="str">
        <f t="shared" ref="B46:C46" si="6">B45</f>
        <v>100-1.0-06</v>
      </c>
      <c r="C46" s="56" t="str">
        <f t="shared" si="6"/>
        <v>Actas de Conciliación</v>
      </c>
      <c r="D46" s="78">
        <v>41799</v>
      </c>
      <c r="E46" s="78">
        <v>41815</v>
      </c>
      <c r="F46" s="7">
        <f t="shared" si="2"/>
        <v>1</v>
      </c>
      <c r="G46" s="7">
        <f t="shared" si="3"/>
        <v>3</v>
      </c>
      <c r="H46" s="7"/>
      <c r="I46" s="7" t="str">
        <f t="shared" si="4"/>
        <v>MXL4490VHP</v>
      </c>
      <c r="J46" s="7"/>
      <c r="K46" s="7">
        <v>139</v>
      </c>
      <c r="L46" s="7" t="str">
        <f t="shared" ref="L46:M46" si="7">L45</f>
        <v>Papel</v>
      </c>
      <c r="M46" s="7" t="str">
        <f t="shared" si="7"/>
        <v>BAJA</v>
      </c>
      <c r="N46" s="444" t="s">
        <v>1528</v>
      </c>
      <c r="O46" s="414"/>
      <c r="P46" s="414"/>
      <c r="Q46" s="415"/>
      <c r="R46" s="471"/>
    </row>
    <row r="47" spans="1:18" ht="11.25" customHeight="1" x14ac:dyDescent="0.2">
      <c r="A47" s="7">
        <f t="shared" si="0"/>
        <v>4</v>
      </c>
      <c r="B47" s="7" t="str">
        <f t="shared" ref="B47:C47" si="8">B46</f>
        <v>100-1.0-06</v>
      </c>
      <c r="C47" s="56" t="str">
        <f t="shared" si="8"/>
        <v>Actas de Conciliación</v>
      </c>
      <c r="D47" s="78">
        <v>41835</v>
      </c>
      <c r="E47" s="78">
        <v>41835</v>
      </c>
      <c r="F47" s="7">
        <f t="shared" si="2"/>
        <v>1</v>
      </c>
      <c r="G47" s="7">
        <f t="shared" si="3"/>
        <v>4</v>
      </c>
      <c r="H47" s="7"/>
      <c r="I47" s="7" t="str">
        <f t="shared" si="4"/>
        <v>MXL4490VHP</v>
      </c>
      <c r="J47" s="7"/>
      <c r="K47" s="7">
        <v>235</v>
      </c>
      <c r="L47" s="7" t="str">
        <f t="shared" ref="L47:M47" si="9">L46</f>
        <v>Papel</v>
      </c>
      <c r="M47" s="7" t="str">
        <f t="shared" si="9"/>
        <v>BAJA</v>
      </c>
      <c r="N47" s="433" t="s">
        <v>1529</v>
      </c>
      <c r="O47" s="414"/>
      <c r="P47" s="414"/>
      <c r="Q47" s="415"/>
      <c r="R47" s="471"/>
    </row>
    <row r="48" spans="1:18" ht="11.25" customHeight="1" x14ac:dyDescent="0.2">
      <c r="A48" s="7">
        <f t="shared" si="0"/>
        <v>5</v>
      </c>
      <c r="B48" s="7" t="str">
        <f t="shared" ref="B48:C48" si="10">B47</f>
        <v>100-1.0-06</v>
      </c>
      <c r="C48" s="56" t="str">
        <f t="shared" si="10"/>
        <v>Actas de Conciliación</v>
      </c>
      <c r="D48" s="78">
        <v>41838</v>
      </c>
      <c r="E48" s="78">
        <v>41899</v>
      </c>
      <c r="F48" s="7">
        <v>2</v>
      </c>
      <c r="G48" s="7">
        <v>1</v>
      </c>
      <c r="H48" s="7"/>
      <c r="I48" s="7" t="str">
        <f t="shared" si="4"/>
        <v>MXL4490VHP</v>
      </c>
      <c r="J48" s="7"/>
      <c r="K48" s="7">
        <v>206</v>
      </c>
      <c r="L48" s="7" t="str">
        <f t="shared" ref="L48:M48" si="11">L47</f>
        <v>Papel</v>
      </c>
      <c r="M48" s="7" t="str">
        <f t="shared" si="11"/>
        <v>BAJA</v>
      </c>
      <c r="N48" s="433" t="s">
        <v>1530</v>
      </c>
      <c r="O48" s="414"/>
      <c r="P48" s="414"/>
      <c r="Q48" s="415"/>
      <c r="R48" s="471"/>
    </row>
    <row r="49" spans="1:18" ht="11.25" customHeight="1" x14ac:dyDescent="0.2">
      <c r="A49" s="7">
        <f t="shared" si="0"/>
        <v>6</v>
      </c>
      <c r="B49" s="7" t="str">
        <f t="shared" ref="B49:C49" si="12">B48</f>
        <v>100-1.0-06</v>
      </c>
      <c r="C49" s="56" t="str">
        <f t="shared" si="12"/>
        <v>Actas de Conciliación</v>
      </c>
      <c r="D49" s="78">
        <v>40466</v>
      </c>
      <c r="E49" s="78">
        <v>41927</v>
      </c>
      <c r="F49" s="7">
        <f t="shared" ref="F49:F51" si="13">F48</f>
        <v>2</v>
      </c>
      <c r="G49" s="7">
        <f t="shared" ref="G49:G51" si="14">G48+1</f>
        <v>2</v>
      </c>
      <c r="H49" s="7"/>
      <c r="I49" s="7" t="str">
        <f t="shared" si="4"/>
        <v>MXL4490VHP</v>
      </c>
      <c r="J49" s="7"/>
      <c r="K49" s="7">
        <v>160</v>
      </c>
      <c r="L49" s="7" t="str">
        <f t="shared" ref="L49:M49" si="15">L48</f>
        <v>Papel</v>
      </c>
      <c r="M49" s="7" t="str">
        <f t="shared" si="15"/>
        <v>BAJA</v>
      </c>
      <c r="N49" s="433" t="s">
        <v>1531</v>
      </c>
      <c r="O49" s="414"/>
      <c r="P49" s="414"/>
      <c r="Q49" s="415"/>
      <c r="R49" s="471"/>
    </row>
    <row r="50" spans="1:18" ht="11.25" customHeight="1" x14ac:dyDescent="0.2">
      <c r="A50" s="7">
        <f t="shared" si="0"/>
        <v>7</v>
      </c>
      <c r="B50" s="7" t="str">
        <f t="shared" ref="B50:C50" si="16">B49</f>
        <v>100-1.0-06</v>
      </c>
      <c r="C50" s="56" t="str">
        <f t="shared" si="16"/>
        <v>Actas de Conciliación</v>
      </c>
      <c r="D50" s="78">
        <v>41927</v>
      </c>
      <c r="E50" s="78">
        <v>41927</v>
      </c>
      <c r="F50" s="7">
        <f t="shared" si="13"/>
        <v>2</v>
      </c>
      <c r="G50" s="7">
        <f t="shared" si="14"/>
        <v>3</v>
      </c>
      <c r="H50" s="7"/>
      <c r="I50" s="7" t="str">
        <f t="shared" si="4"/>
        <v>MXL4490VHP</v>
      </c>
      <c r="J50" s="7"/>
      <c r="K50" s="7">
        <v>187</v>
      </c>
      <c r="L50" s="7" t="str">
        <f t="shared" ref="L50:M50" si="17">L49</f>
        <v>Papel</v>
      </c>
      <c r="M50" s="7" t="str">
        <f t="shared" si="17"/>
        <v>BAJA</v>
      </c>
      <c r="N50" s="433" t="s">
        <v>1531</v>
      </c>
      <c r="O50" s="414"/>
      <c r="P50" s="414"/>
      <c r="Q50" s="415"/>
      <c r="R50" s="471"/>
    </row>
    <row r="51" spans="1:18" ht="11.25" customHeight="1" x14ac:dyDescent="0.2">
      <c r="A51" s="7">
        <f t="shared" si="0"/>
        <v>8</v>
      </c>
      <c r="B51" s="7" t="str">
        <f t="shared" ref="B51:C51" si="18">B50</f>
        <v>100-1.0-06</v>
      </c>
      <c r="C51" s="56" t="str">
        <f t="shared" si="18"/>
        <v>Actas de Conciliación</v>
      </c>
      <c r="D51" s="78">
        <v>41940</v>
      </c>
      <c r="E51" s="78">
        <v>41975</v>
      </c>
      <c r="F51" s="7">
        <f t="shared" si="13"/>
        <v>2</v>
      </c>
      <c r="G51" s="7">
        <f t="shared" si="14"/>
        <v>4</v>
      </c>
      <c r="H51" s="7"/>
      <c r="I51" s="7" t="str">
        <f t="shared" si="4"/>
        <v>MXL4490VHP</v>
      </c>
      <c r="J51" s="7"/>
      <c r="K51" s="7">
        <v>85</v>
      </c>
      <c r="L51" s="7" t="str">
        <f t="shared" ref="L51:M51" si="19">L50</f>
        <v>Papel</v>
      </c>
      <c r="M51" s="7" t="str">
        <f t="shared" si="19"/>
        <v>BAJA</v>
      </c>
      <c r="N51" s="433" t="s">
        <v>1532</v>
      </c>
      <c r="O51" s="414"/>
      <c r="P51" s="414"/>
      <c r="Q51" s="415"/>
      <c r="R51" s="420"/>
    </row>
    <row r="52" spans="1:18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</row>
    <row r="53" spans="1:18" ht="11.25" customHeight="1" x14ac:dyDescent="0.2">
      <c r="A53" s="466" t="s">
        <v>239</v>
      </c>
      <c r="B53" s="415"/>
      <c r="C53" s="423" t="s">
        <v>958</v>
      </c>
      <c r="D53" s="415"/>
      <c r="E53" s="466" t="s">
        <v>241</v>
      </c>
      <c r="F53" s="415"/>
      <c r="G53" s="433" t="s">
        <v>1533</v>
      </c>
      <c r="H53" s="414"/>
      <c r="I53" s="414"/>
      <c r="J53" s="415"/>
      <c r="K53" s="466" t="s">
        <v>243</v>
      </c>
      <c r="L53" s="415"/>
      <c r="M53" s="423" t="s">
        <v>1533</v>
      </c>
      <c r="N53" s="414"/>
      <c r="O53" s="414"/>
      <c r="P53" s="414"/>
      <c r="Q53" s="415"/>
      <c r="R53" s="11"/>
    </row>
    <row r="54" spans="1:18" ht="11.25" customHeight="1" x14ac:dyDescent="0.2">
      <c r="A54" s="466" t="s">
        <v>245</v>
      </c>
      <c r="B54" s="415"/>
      <c r="C54" s="423" t="s">
        <v>959</v>
      </c>
      <c r="D54" s="415"/>
      <c r="E54" s="466" t="s">
        <v>245</v>
      </c>
      <c r="F54" s="415"/>
      <c r="G54" s="433" t="s">
        <v>1534</v>
      </c>
      <c r="H54" s="414"/>
      <c r="I54" s="414"/>
      <c r="J54" s="415"/>
      <c r="K54" s="466" t="s">
        <v>248</v>
      </c>
      <c r="L54" s="415"/>
      <c r="M54" s="423" t="s">
        <v>1534</v>
      </c>
      <c r="N54" s="414"/>
      <c r="O54" s="414"/>
      <c r="P54" s="414"/>
      <c r="Q54" s="415"/>
      <c r="R54" s="11"/>
    </row>
    <row r="55" spans="1:18" ht="11.25" customHeight="1" x14ac:dyDescent="0.2">
      <c r="A55" s="466" t="s">
        <v>250</v>
      </c>
      <c r="B55" s="415"/>
      <c r="C55" s="423"/>
      <c r="D55" s="415"/>
      <c r="E55" s="466" t="s">
        <v>250</v>
      </c>
      <c r="F55" s="415"/>
      <c r="G55" s="433"/>
      <c r="H55" s="414"/>
      <c r="I55" s="414"/>
      <c r="J55" s="415"/>
      <c r="K55" s="466" t="s">
        <v>250</v>
      </c>
      <c r="L55" s="415"/>
      <c r="M55" s="423"/>
      <c r="N55" s="414"/>
      <c r="O55" s="414"/>
      <c r="P55" s="414"/>
      <c r="Q55" s="415"/>
      <c r="R55" s="11"/>
    </row>
    <row r="56" spans="1:18" ht="11.25" customHeight="1" x14ac:dyDescent="0.2">
      <c r="A56" s="466" t="s">
        <v>153</v>
      </c>
      <c r="B56" s="415"/>
      <c r="C56" s="423" t="s">
        <v>1535</v>
      </c>
      <c r="D56" s="415"/>
      <c r="E56" s="466" t="s">
        <v>153</v>
      </c>
      <c r="F56" s="415"/>
      <c r="G56" s="433" t="s">
        <v>1535</v>
      </c>
      <c r="H56" s="414"/>
      <c r="I56" s="414"/>
      <c r="J56" s="415"/>
      <c r="K56" s="466" t="s">
        <v>252</v>
      </c>
      <c r="L56" s="415"/>
      <c r="M56" s="423" t="s">
        <v>1535</v>
      </c>
      <c r="N56" s="414"/>
      <c r="O56" s="414"/>
      <c r="P56" s="414"/>
      <c r="Q56" s="415"/>
      <c r="R56" s="11"/>
    </row>
    <row r="57" spans="1:18" ht="11.25" customHeight="1" x14ac:dyDescent="0.2">
      <c r="A57" s="11"/>
      <c r="B57" s="11"/>
      <c r="C57" s="11"/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</row>
    <row r="58" spans="1:18" ht="12.75" customHeight="1" x14ac:dyDescent="0.2">
      <c r="A58" s="454"/>
      <c r="B58" s="406"/>
      <c r="C58" s="463" t="s">
        <v>934</v>
      </c>
      <c r="D58" s="405"/>
      <c r="E58" s="405"/>
      <c r="F58" s="405"/>
      <c r="G58" s="405"/>
      <c r="H58" s="405"/>
      <c r="I58" s="405"/>
      <c r="J58" s="405"/>
      <c r="K58" s="405"/>
      <c r="L58" s="405"/>
      <c r="M58" s="406"/>
      <c r="N58" s="464" t="s">
        <v>935</v>
      </c>
      <c r="O58" s="414"/>
      <c r="P58" s="414"/>
      <c r="Q58" s="415"/>
      <c r="R58" s="59"/>
    </row>
    <row r="59" spans="1:18" ht="12.75" customHeight="1" x14ac:dyDescent="0.2">
      <c r="A59" s="407"/>
      <c r="B59" s="409"/>
      <c r="C59" s="410"/>
      <c r="D59" s="411"/>
      <c r="E59" s="411"/>
      <c r="F59" s="411"/>
      <c r="G59" s="411"/>
      <c r="H59" s="411"/>
      <c r="I59" s="411"/>
      <c r="J59" s="411"/>
      <c r="K59" s="411"/>
      <c r="L59" s="411"/>
      <c r="M59" s="412"/>
      <c r="N59" s="464" t="s">
        <v>173</v>
      </c>
      <c r="O59" s="414"/>
      <c r="P59" s="414"/>
      <c r="Q59" s="415"/>
      <c r="R59" s="59"/>
    </row>
    <row r="60" spans="1:18" ht="11.25" customHeight="1" x14ac:dyDescent="0.2">
      <c r="A60" s="407"/>
      <c r="B60" s="409"/>
      <c r="C60" s="463" t="s">
        <v>121</v>
      </c>
      <c r="D60" s="405"/>
      <c r="E60" s="405"/>
      <c r="F60" s="405"/>
      <c r="G60" s="405"/>
      <c r="H60" s="405"/>
      <c r="I60" s="405"/>
      <c r="J60" s="405"/>
      <c r="K60" s="405"/>
      <c r="L60" s="405"/>
      <c r="M60" s="406"/>
      <c r="N60" s="465" t="s">
        <v>936</v>
      </c>
      <c r="O60" s="414"/>
      <c r="P60" s="414"/>
      <c r="Q60" s="415"/>
      <c r="R60" s="59"/>
    </row>
    <row r="61" spans="1:18" ht="11.25" customHeight="1" x14ac:dyDescent="0.2">
      <c r="A61" s="410"/>
      <c r="B61" s="412"/>
      <c r="C61" s="410"/>
      <c r="D61" s="411"/>
      <c r="E61" s="411"/>
      <c r="F61" s="411"/>
      <c r="G61" s="411"/>
      <c r="H61" s="411"/>
      <c r="I61" s="411"/>
      <c r="J61" s="411"/>
      <c r="K61" s="411"/>
      <c r="L61" s="411"/>
      <c r="M61" s="412"/>
      <c r="N61" s="465" t="s">
        <v>122</v>
      </c>
      <c r="O61" s="414"/>
      <c r="P61" s="414"/>
      <c r="Q61" s="415"/>
      <c r="R61" s="59"/>
    </row>
    <row r="62" spans="1:18" ht="11.25" customHeight="1" x14ac:dyDescent="0.2">
      <c r="A62" s="466" t="s">
        <v>123</v>
      </c>
      <c r="B62" s="414"/>
      <c r="C62" s="415"/>
      <c r="D62" s="572" t="s">
        <v>124</v>
      </c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5"/>
      <c r="R62" s="59"/>
    </row>
    <row r="63" spans="1:18" ht="11.25" customHeight="1" x14ac:dyDescent="0.2">
      <c r="A63" s="466" t="s">
        <v>125</v>
      </c>
      <c r="B63" s="414"/>
      <c r="C63" s="415"/>
      <c r="D63" s="433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5"/>
      <c r="R63" s="59"/>
    </row>
    <row r="64" spans="1:18" ht="12.75" customHeight="1" x14ac:dyDescent="0.2">
      <c r="A64" s="433" t="s">
        <v>176</v>
      </c>
      <c r="B64" s="415"/>
      <c r="C64" s="75"/>
      <c r="D64" s="468" t="s">
        <v>1232</v>
      </c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5"/>
      <c r="R64" s="59"/>
    </row>
    <row r="65" spans="1:18" ht="12.75" customHeight="1" x14ac:dyDescent="0.2">
      <c r="A65" s="419" t="s">
        <v>12</v>
      </c>
      <c r="B65" s="421" t="s">
        <v>13</v>
      </c>
      <c r="C65" s="419" t="s">
        <v>179</v>
      </c>
      <c r="D65" s="444" t="s">
        <v>15</v>
      </c>
      <c r="E65" s="415"/>
      <c r="F65" s="444" t="s">
        <v>129</v>
      </c>
      <c r="G65" s="414"/>
      <c r="H65" s="414"/>
      <c r="I65" s="414"/>
      <c r="J65" s="415"/>
      <c r="K65" s="419" t="s">
        <v>180</v>
      </c>
      <c r="L65" s="421" t="s">
        <v>181</v>
      </c>
      <c r="M65" s="419" t="s">
        <v>182</v>
      </c>
      <c r="N65" s="469" t="s">
        <v>183</v>
      </c>
      <c r="O65" s="405"/>
      <c r="P65" s="405"/>
      <c r="Q65" s="406"/>
      <c r="R65" s="59"/>
    </row>
    <row r="66" spans="1:18" ht="11.25" customHeight="1" x14ac:dyDescent="0.2">
      <c r="A66" s="420"/>
      <c r="B66" s="420"/>
      <c r="C66" s="420"/>
      <c r="D66" s="7" t="s">
        <v>21</v>
      </c>
      <c r="E66" s="7" t="s">
        <v>22</v>
      </c>
      <c r="F66" s="7" t="s">
        <v>131</v>
      </c>
      <c r="G66" s="7" t="s">
        <v>132</v>
      </c>
      <c r="H66" s="7" t="s">
        <v>133</v>
      </c>
      <c r="I66" s="7" t="s">
        <v>184</v>
      </c>
      <c r="J66" s="7" t="s">
        <v>185</v>
      </c>
      <c r="K66" s="420"/>
      <c r="L66" s="420"/>
      <c r="M66" s="420"/>
      <c r="N66" s="410"/>
      <c r="O66" s="411"/>
      <c r="P66" s="411"/>
      <c r="Q66" s="412"/>
      <c r="R66" s="59"/>
    </row>
    <row r="67" spans="1:18" ht="12.75" customHeight="1" x14ac:dyDescent="0.2">
      <c r="A67" s="7">
        <v>1</v>
      </c>
      <c r="B67" s="8" t="s">
        <v>526</v>
      </c>
      <c r="C67" s="69" t="s">
        <v>47</v>
      </c>
      <c r="D67" s="78"/>
      <c r="E67" s="78"/>
      <c r="F67" s="7"/>
      <c r="G67" s="7"/>
      <c r="H67" s="7"/>
      <c r="I67" s="7"/>
      <c r="J67" s="7"/>
      <c r="K67" s="7"/>
      <c r="L67" s="23" t="s">
        <v>550</v>
      </c>
      <c r="M67" s="22" t="s">
        <v>528</v>
      </c>
      <c r="N67" s="425" t="s">
        <v>1536</v>
      </c>
      <c r="O67" s="405"/>
      <c r="P67" s="405"/>
      <c r="Q67" s="406"/>
      <c r="R67" s="59"/>
    </row>
    <row r="68" spans="1:18" ht="11.25" customHeight="1" x14ac:dyDescent="0.2">
      <c r="A68" s="7"/>
      <c r="B68" s="8" t="s">
        <v>530</v>
      </c>
      <c r="C68" s="69" t="s">
        <v>1537</v>
      </c>
      <c r="D68" s="78"/>
      <c r="E68" s="78"/>
      <c r="F68" s="7"/>
      <c r="G68" s="7"/>
      <c r="H68" s="7"/>
      <c r="I68" s="7"/>
      <c r="J68" s="7"/>
      <c r="K68" s="7"/>
      <c r="L68" s="23"/>
      <c r="M68" s="22"/>
      <c r="N68" s="407"/>
      <c r="O68" s="408"/>
      <c r="P68" s="408"/>
      <c r="Q68" s="409"/>
      <c r="R68" s="59"/>
    </row>
    <row r="69" spans="1:18" ht="11.25" customHeight="1" x14ac:dyDescent="0.2">
      <c r="A69" s="7"/>
      <c r="B69" s="7"/>
      <c r="C69" s="69" t="s">
        <v>1538</v>
      </c>
      <c r="D69" s="159"/>
      <c r="E69" s="159"/>
      <c r="F69" s="8"/>
      <c r="G69" s="7"/>
      <c r="H69" s="7"/>
      <c r="I69" s="7"/>
      <c r="J69" s="7"/>
      <c r="K69" s="7"/>
      <c r="L69" s="23"/>
      <c r="M69" s="22"/>
      <c r="N69" s="407"/>
      <c r="O69" s="408"/>
      <c r="P69" s="408"/>
      <c r="Q69" s="409"/>
      <c r="R69" s="59"/>
    </row>
    <row r="70" spans="1:18" ht="11.25" customHeight="1" x14ac:dyDescent="0.2">
      <c r="A70" s="7"/>
      <c r="B70" s="7"/>
      <c r="C70" s="318" t="s">
        <v>1539</v>
      </c>
      <c r="D70" s="159"/>
      <c r="E70" s="159"/>
      <c r="F70" s="8"/>
      <c r="G70" s="7"/>
      <c r="H70" s="7"/>
      <c r="I70" s="7"/>
      <c r="J70" s="7"/>
      <c r="K70" s="7"/>
      <c r="L70" s="23"/>
      <c r="M70" s="22"/>
      <c r="N70" s="407"/>
      <c r="O70" s="408"/>
      <c r="P70" s="408"/>
      <c r="Q70" s="409"/>
      <c r="R70" s="59"/>
    </row>
    <row r="71" spans="1:18" ht="11.25" customHeight="1" x14ac:dyDescent="0.2">
      <c r="A71" s="7"/>
      <c r="B71" s="7"/>
      <c r="C71" s="69" t="s">
        <v>1540</v>
      </c>
      <c r="D71" s="159" t="s">
        <v>1541</v>
      </c>
      <c r="E71" s="159" t="s">
        <v>1542</v>
      </c>
      <c r="F71" s="8"/>
      <c r="G71" s="7"/>
      <c r="H71" s="7"/>
      <c r="I71" s="7"/>
      <c r="J71" s="7"/>
      <c r="K71" s="7">
        <v>24</v>
      </c>
      <c r="L71" s="23"/>
      <c r="M71" s="22"/>
      <c r="N71" s="407"/>
      <c r="O71" s="408"/>
      <c r="P71" s="408"/>
      <c r="Q71" s="409"/>
      <c r="R71" s="59"/>
    </row>
    <row r="72" spans="1:18" ht="11.25" customHeight="1" x14ac:dyDescent="0.2">
      <c r="A72" s="7"/>
      <c r="B72" s="7"/>
      <c r="C72" s="69" t="s">
        <v>1543</v>
      </c>
      <c r="D72" s="159"/>
      <c r="E72" s="159"/>
      <c r="F72" s="8"/>
      <c r="G72" s="7"/>
      <c r="H72" s="7"/>
      <c r="I72" s="7"/>
      <c r="J72" s="7"/>
      <c r="K72" s="7"/>
      <c r="L72" s="23"/>
      <c r="M72" s="22"/>
      <c r="N72" s="407"/>
      <c r="O72" s="408"/>
      <c r="P72" s="408"/>
      <c r="Q72" s="409"/>
      <c r="R72" s="59"/>
    </row>
    <row r="73" spans="1:18" ht="11.25" customHeight="1" x14ac:dyDescent="0.2">
      <c r="A73" s="7">
        <v>2</v>
      </c>
      <c r="B73" s="8" t="s">
        <v>526</v>
      </c>
      <c r="C73" s="69" t="s">
        <v>47</v>
      </c>
      <c r="D73" s="159"/>
      <c r="E73" s="159"/>
      <c r="F73" s="7"/>
      <c r="G73" s="7"/>
      <c r="H73" s="7"/>
      <c r="I73" s="7"/>
      <c r="J73" s="7"/>
      <c r="K73" s="7"/>
      <c r="L73" s="7"/>
      <c r="M73" s="7"/>
      <c r="N73" s="407"/>
      <c r="O73" s="408"/>
      <c r="P73" s="408"/>
      <c r="Q73" s="409"/>
      <c r="R73" s="59"/>
    </row>
    <row r="74" spans="1:18" ht="11.25" customHeight="1" x14ac:dyDescent="0.2">
      <c r="A74" s="7"/>
      <c r="B74" s="8" t="s">
        <v>530</v>
      </c>
      <c r="C74" s="69" t="s">
        <v>1537</v>
      </c>
      <c r="D74" s="159"/>
      <c r="E74" s="159"/>
      <c r="F74" s="7"/>
      <c r="G74" s="7"/>
      <c r="H74" s="7"/>
      <c r="I74" s="7"/>
      <c r="J74" s="7"/>
      <c r="K74" s="7"/>
      <c r="L74" s="7"/>
      <c r="M74" s="7"/>
      <c r="N74" s="407"/>
      <c r="O74" s="408"/>
      <c r="P74" s="408"/>
      <c r="Q74" s="409"/>
      <c r="R74" s="59"/>
    </row>
    <row r="75" spans="1:18" ht="11.25" customHeight="1" x14ac:dyDescent="0.2">
      <c r="A75" s="7"/>
      <c r="B75" s="7"/>
      <c r="C75" s="319" t="s">
        <v>1544</v>
      </c>
      <c r="D75" s="159" t="s">
        <v>1545</v>
      </c>
      <c r="E75" s="159" t="s">
        <v>1546</v>
      </c>
      <c r="F75" s="8"/>
      <c r="G75" s="7"/>
      <c r="H75" s="7"/>
      <c r="I75" s="7"/>
      <c r="J75" s="7"/>
      <c r="K75" s="7">
        <v>196</v>
      </c>
      <c r="L75" s="7"/>
      <c r="M75" s="7"/>
      <c r="N75" s="407"/>
      <c r="O75" s="408"/>
      <c r="P75" s="408"/>
      <c r="Q75" s="409"/>
      <c r="R75" s="59"/>
    </row>
    <row r="76" spans="1:18" ht="11.25" customHeight="1" x14ac:dyDescent="0.2">
      <c r="A76" s="7"/>
      <c r="B76" s="7"/>
      <c r="C76" s="318" t="s">
        <v>1539</v>
      </c>
      <c r="D76" s="159"/>
      <c r="E76" s="159"/>
      <c r="F76" s="8"/>
      <c r="G76" s="7"/>
      <c r="H76" s="7"/>
      <c r="I76" s="7"/>
      <c r="J76" s="7"/>
      <c r="K76" s="7"/>
      <c r="L76" s="7"/>
      <c r="M76" s="7"/>
      <c r="N76" s="407"/>
      <c r="O76" s="408"/>
      <c r="P76" s="408"/>
      <c r="Q76" s="409"/>
      <c r="R76" s="59"/>
    </row>
    <row r="77" spans="1:18" ht="11.25" customHeight="1" x14ac:dyDescent="0.2">
      <c r="A77" s="7"/>
      <c r="B77" s="7"/>
      <c r="C77" s="69" t="s">
        <v>1547</v>
      </c>
      <c r="D77" s="159" t="s">
        <v>1548</v>
      </c>
      <c r="E77" s="159" t="s">
        <v>1549</v>
      </c>
      <c r="F77" s="8"/>
      <c r="G77" s="7"/>
      <c r="H77" s="7"/>
      <c r="I77" s="7"/>
      <c r="J77" s="7"/>
      <c r="K77" s="7">
        <v>133</v>
      </c>
      <c r="L77" s="7"/>
      <c r="M77" s="7"/>
      <c r="N77" s="407"/>
      <c r="O77" s="408"/>
      <c r="P77" s="408"/>
      <c r="Q77" s="409"/>
      <c r="R77" s="59"/>
    </row>
    <row r="78" spans="1:18" ht="11.25" customHeight="1" x14ac:dyDescent="0.2">
      <c r="A78" s="7"/>
      <c r="B78" s="7"/>
      <c r="C78" s="69" t="s">
        <v>1543</v>
      </c>
      <c r="D78" s="159"/>
      <c r="E78" s="159"/>
      <c r="F78" s="7"/>
      <c r="G78" s="7"/>
      <c r="H78" s="7"/>
      <c r="I78" s="7"/>
      <c r="J78" s="7"/>
      <c r="K78" s="7"/>
      <c r="L78" s="7"/>
      <c r="M78" s="7"/>
      <c r="N78" s="407"/>
      <c r="O78" s="408"/>
      <c r="P78" s="408"/>
      <c r="Q78" s="409"/>
      <c r="R78" s="59"/>
    </row>
    <row r="79" spans="1:18" ht="11.25" customHeight="1" x14ac:dyDescent="0.2">
      <c r="A79" s="7"/>
      <c r="B79" s="7"/>
      <c r="C79" s="69" t="s">
        <v>1550</v>
      </c>
      <c r="D79" s="159" t="s">
        <v>1548</v>
      </c>
      <c r="E79" s="159" t="s">
        <v>1551</v>
      </c>
      <c r="F79" s="7"/>
      <c r="G79" s="7"/>
      <c r="H79" s="7"/>
      <c r="I79" s="7"/>
      <c r="J79" s="7"/>
      <c r="K79" s="7">
        <v>238</v>
      </c>
      <c r="L79" s="7"/>
      <c r="M79" s="7"/>
      <c r="N79" s="407"/>
      <c r="O79" s="408"/>
      <c r="P79" s="408"/>
      <c r="Q79" s="409"/>
      <c r="R79" s="59"/>
    </row>
    <row r="80" spans="1:18" ht="11.25" customHeight="1" x14ac:dyDescent="0.2">
      <c r="A80" s="7">
        <v>3</v>
      </c>
      <c r="B80" s="8" t="s">
        <v>526</v>
      </c>
      <c r="C80" s="69" t="s">
        <v>47</v>
      </c>
      <c r="D80" s="159"/>
      <c r="E80" s="159"/>
      <c r="F80" s="7"/>
      <c r="G80" s="7"/>
      <c r="H80" s="7"/>
      <c r="I80" s="7"/>
      <c r="J80" s="7"/>
      <c r="K80" s="7"/>
      <c r="L80" s="7"/>
      <c r="M80" s="7"/>
      <c r="N80" s="407"/>
      <c r="O80" s="408"/>
      <c r="P80" s="408"/>
      <c r="Q80" s="409"/>
      <c r="R80" s="59"/>
    </row>
    <row r="81" spans="1:18" ht="11.25" customHeight="1" x14ac:dyDescent="0.2">
      <c r="A81" s="7"/>
      <c r="B81" s="8" t="s">
        <v>530</v>
      </c>
      <c r="C81" s="69" t="s">
        <v>1537</v>
      </c>
      <c r="D81" s="159"/>
      <c r="E81" s="159"/>
      <c r="F81" s="7"/>
      <c r="G81" s="7"/>
      <c r="H81" s="7"/>
      <c r="I81" s="7"/>
      <c r="J81" s="7"/>
      <c r="K81" s="7"/>
      <c r="L81" s="7"/>
      <c r="M81" s="7"/>
      <c r="N81" s="407"/>
      <c r="O81" s="408"/>
      <c r="P81" s="408"/>
      <c r="Q81" s="409"/>
      <c r="R81" s="59"/>
    </row>
    <row r="82" spans="1:18" ht="11.25" customHeight="1" x14ac:dyDescent="0.2">
      <c r="A82" s="7"/>
      <c r="B82" s="7"/>
      <c r="C82" s="319" t="s">
        <v>1552</v>
      </c>
      <c r="D82" s="159" t="s">
        <v>1553</v>
      </c>
      <c r="E82" s="159" t="s">
        <v>1554</v>
      </c>
      <c r="F82" s="8"/>
      <c r="G82" s="7"/>
      <c r="H82" s="7"/>
      <c r="I82" s="7"/>
      <c r="J82" s="7"/>
      <c r="K82" s="7">
        <v>238</v>
      </c>
      <c r="L82" s="7"/>
      <c r="M82" s="7"/>
      <c r="N82" s="407"/>
      <c r="O82" s="408"/>
      <c r="P82" s="408"/>
      <c r="Q82" s="409"/>
      <c r="R82" s="59"/>
    </row>
    <row r="83" spans="1:18" ht="11.25" customHeight="1" x14ac:dyDescent="0.2">
      <c r="A83" s="7"/>
      <c r="B83" s="7"/>
      <c r="C83" s="69" t="s">
        <v>1555</v>
      </c>
      <c r="D83" s="159" t="s">
        <v>1548</v>
      </c>
      <c r="E83" s="159" t="s">
        <v>1549</v>
      </c>
      <c r="F83" s="8"/>
      <c r="G83" s="7"/>
      <c r="H83" s="7"/>
      <c r="I83" s="7"/>
      <c r="J83" s="7"/>
      <c r="K83" s="7">
        <v>98</v>
      </c>
      <c r="L83" s="7"/>
      <c r="M83" s="7"/>
      <c r="N83" s="407"/>
      <c r="O83" s="408"/>
      <c r="P83" s="408"/>
      <c r="Q83" s="409"/>
      <c r="R83" s="59"/>
    </row>
    <row r="84" spans="1:18" ht="11.25" customHeight="1" x14ac:dyDescent="0.2">
      <c r="A84" s="7"/>
      <c r="B84" s="7"/>
      <c r="C84" s="319" t="s">
        <v>1556</v>
      </c>
      <c r="D84" s="159" t="s">
        <v>1557</v>
      </c>
      <c r="E84" s="159" t="s">
        <v>1558</v>
      </c>
      <c r="F84" s="7"/>
      <c r="G84" s="7"/>
      <c r="H84" s="7"/>
      <c r="I84" s="7"/>
      <c r="J84" s="7"/>
      <c r="K84" s="7">
        <v>271</v>
      </c>
      <c r="L84" s="7"/>
      <c r="M84" s="7"/>
      <c r="N84" s="407"/>
      <c r="O84" s="408"/>
      <c r="P84" s="408"/>
      <c r="Q84" s="409"/>
      <c r="R84" s="59"/>
    </row>
    <row r="85" spans="1:18" ht="11.25" customHeight="1" x14ac:dyDescent="0.2">
      <c r="A85" s="7">
        <v>4</v>
      </c>
      <c r="B85" s="8" t="s">
        <v>526</v>
      </c>
      <c r="C85" s="69" t="s">
        <v>47</v>
      </c>
      <c r="D85" s="159"/>
      <c r="E85" s="159"/>
      <c r="F85" s="8"/>
      <c r="G85" s="7"/>
      <c r="H85" s="7"/>
      <c r="I85" s="7"/>
      <c r="J85" s="7"/>
      <c r="K85" s="7"/>
      <c r="L85" s="7"/>
      <c r="M85" s="7"/>
      <c r="N85" s="407"/>
      <c r="O85" s="408"/>
      <c r="P85" s="408"/>
      <c r="Q85" s="409"/>
      <c r="R85" s="59"/>
    </row>
    <row r="86" spans="1:18" ht="11.25" customHeight="1" x14ac:dyDescent="0.2">
      <c r="A86" s="7"/>
      <c r="B86" s="8" t="s">
        <v>530</v>
      </c>
      <c r="C86" s="69" t="s">
        <v>1537</v>
      </c>
      <c r="D86" s="159"/>
      <c r="E86" s="159"/>
      <c r="F86" s="8"/>
      <c r="G86" s="7"/>
      <c r="H86" s="7"/>
      <c r="I86" s="7"/>
      <c r="J86" s="7"/>
      <c r="K86" s="7"/>
      <c r="L86" s="7"/>
      <c r="M86" s="7"/>
      <c r="N86" s="407"/>
      <c r="O86" s="408"/>
      <c r="P86" s="408"/>
      <c r="Q86" s="409"/>
      <c r="R86" s="59"/>
    </row>
    <row r="87" spans="1:18" ht="11.25" customHeight="1" x14ac:dyDescent="0.2">
      <c r="A87" s="7"/>
      <c r="B87" s="7"/>
      <c r="C87" s="69" t="s">
        <v>1538</v>
      </c>
      <c r="D87" s="159"/>
      <c r="E87" s="159"/>
      <c r="F87" s="8"/>
      <c r="G87" s="7"/>
      <c r="H87" s="7"/>
      <c r="I87" s="7"/>
      <c r="J87" s="7"/>
      <c r="K87" s="7"/>
      <c r="L87" s="7"/>
      <c r="M87" s="7"/>
      <c r="N87" s="407"/>
      <c r="O87" s="408"/>
      <c r="P87" s="408"/>
      <c r="Q87" s="409"/>
      <c r="R87" s="59"/>
    </row>
    <row r="88" spans="1:18" ht="11.25" customHeight="1" x14ac:dyDescent="0.2">
      <c r="A88" s="7"/>
      <c r="B88" s="7"/>
      <c r="C88" s="318" t="s">
        <v>1539</v>
      </c>
      <c r="D88" s="159"/>
      <c r="E88" s="159"/>
      <c r="F88" s="8"/>
      <c r="G88" s="7"/>
      <c r="H88" s="7"/>
      <c r="I88" s="7"/>
      <c r="J88" s="7"/>
      <c r="K88" s="7"/>
      <c r="L88" s="7"/>
      <c r="M88" s="7"/>
      <c r="N88" s="407"/>
      <c r="O88" s="408"/>
      <c r="P88" s="408"/>
      <c r="Q88" s="409"/>
      <c r="R88" s="59"/>
    </row>
    <row r="89" spans="1:18" ht="11.25" customHeight="1" x14ac:dyDescent="0.2">
      <c r="A89" s="7"/>
      <c r="B89" s="7"/>
      <c r="C89" s="69" t="s">
        <v>1559</v>
      </c>
      <c r="D89" s="159" t="s">
        <v>1560</v>
      </c>
      <c r="E89" s="159" t="s">
        <v>1557</v>
      </c>
      <c r="F89" s="7"/>
      <c r="G89" s="7"/>
      <c r="H89" s="7"/>
      <c r="I89" s="7"/>
      <c r="J89" s="7"/>
      <c r="K89" s="7">
        <v>72</v>
      </c>
      <c r="L89" s="7"/>
      <c r="M89" s="7"/>
      <c r="N89" s="407"/>
      <c r="O89" s="408"/>
      <c r="P89" s="408"/>
      <c r="Q89" s="409"/>
      <c r="R89" s="59"/>
    </row>
    <row r="90" spans="1:18" ht="11.25" customHeight="1" x14ac:dyDescent="0.2">
      <c r="A90" s="2"/>
      <c r="B90" s="7"/>
      <c r="C90" s="69" t="s">
        <v>1543</v>
      </c>
      <c r="D90" s="2"/>
      <c r="E90" s="2"/>
      <c r="F90" s="2"/>
      <c r="G90" s="2"/>
      <c r="H90" s="2"/>
      <c r="I90" s="2"/>
      <c r="J90" s="2"/>
      <c r="K90" s="1"/>
      <c r="L90" s="7"/>
      <c r="M90" s="7"/>
      <c r="N90" s="410"/>
      <c r="O90" s="411"/>
      <c r="P90" s="411"/>
      <c r="Q90" s="412"/>
      <c r="R90" s="59"/>
    </row>
    <row r="91" spans="1:18" ht="11.25" customHeight="1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59"/>
    </row>
    <row r="92" spans="1:18" ht="11.25" customHeight="1" x14ac:dyDescent="0.2">
      <c r="A92" s="466" t="s">
        <v>239</v>
      </c>
      <c r="B92" s="415"/>
      <c r="C92" s="573" t="s">
        <v>1561</v>
      </c>
      <c r="D92" s="415"/>
      <c r="E92" s="466" t="s">
        <v>241</v>
      </c>
      <c r="F92" s="415"/>
      <c r="G92" s="433"/>
      <c r="H92" s="414"/>
      <c r="I92" s="414"/>
      <c r="J92" s="415"/>
      <c r="K92" s="466" t="s">
        <v>243</v>
      </c>
      <c r="L92" s="415"/>
      <c r="M92" s="423"/>
      <c r="N92" s="414"/>
      <c r="O92" s="414"/>
      <c r="P92" s="414"/>
      <c r="Q92" s="415"/>
      <c r="R92" s="59"/>
    </row>
    <row r="93" spans="1:18" ht="11.25" customHeight="1" x14ac:dyDescent="0.2">
      <c r="A93" s="466" t="s">
        <v>245</v>
      </c>
      <c r="B93" s="415"/>
      <c r="C93" s="573" t="s">
        <v>1562</v>
      </c>
      <c r="D93" s="415"/>
      <c r="E93" s="466" t="s">
        <v>245</v>
      </c>
      <c r="F93" s="415"/>
      <c r="G93" s="433"/>
      <c r="H93" s="414"/>
      <c r="I93" s="414"/>
      <c r="J93" s="415"/>
      <c r="K93" s="466" t="s">
        <v>248</v>
      </c>
      <c r="L93" s="415"/>
      <c r="M93" s="423"/>
      <c r="N93" s="414"/>
      <c r="O93" s="414"/>
      <c r="P93" s="414"/>
      <c r="Q93" s="415"/>
      <c r="R93" s="59"/>
    </row>
    <row r="94" spans="1:18" ht="11.25" customHeight="1" x14ac:dyDescent="0.2">
      <c r="A94" s="466" t="s">
        <v>250</v>
      </c>
      <c r="B94" s="415"/>
      <c r="C94" s="423"/>
      <c r="D94" s="415"/>
      <c r="E94" s="466" t="s">
        <v>250</v>
      </c>
      <c r="F94" s="415"/>
      <c r="G94" s="433"/>
      <c r="H94" s="414"/>
      <c r="I94" s="414"/>
      <c r="J94" s="415"/>
      <c r="K94" s="466" t="s">
        <v>250</v>
      </c>
      <c r="L94" s="415"/>
      <c r="M94" s="423"/>
      <c r="N94" s="414"/>
      <c r="O94" s="414"/>
      <c r="P94" s="414"/>
      <c r="Q94" s="415"/>
      <c r="R94" s="59"/>
    </row>
    <row r="95" spans="1:18" ht="11.25" customHeight="1" x14ac:dyDescent="0.2">
      <c r="A95" s="466" t="s">
        <v>153</v>
      </c>
      <c r="B95" s="415"/>
      <c r="C95" s="423"/>
      <c r="D95" s="415"/>
      <c r="E95" s="466" t="s">
        <v>153</v>
      </c>
      <c r="F95" s="415"/>
      <c r="G95" s="433"/>
      <c r="H95" s="414"/>
      <c r="I95" s="414"/>
      <c r="J95" s="415"/>
      <c r="K95" s="466" t="s">
        <v>252</v>
      </c>
      <c r="L95" s="415"/>
      <c r="M95" s="423"/>
      <c r="N95" s="414"/>
      <c r="O95" s="414"/>
      <c r="P95" s="414"/>
      <c r="Q95" s="415"/>
      <c r="R95" s="59"/>
    </row>
    <row r="96" spans="1:18" ht="11.25" customHeight="1" x14ac:dyDescent="0.2">
      <c r="A96" s="79"/>
      <c r="B96" s="79"/>
      <c r="C96" s="44"/>
      <c r="D96" s="44"/>
      <c r="E96" s="79"/>
      <c r="F96" s="79"/>
      <c r="G96" s="80"/>
      <c r="H96" s="80"/>
      <c r="I96" s="80"/>
      <c r="J96" s="80"/>
      <c r="K96" s="79"/>
      <c r="L96" s="79"/>
      <c r="M96" s="44"/>
      <c r="N96" s="44"/>
      <c r="O96" s="44"/>
      <c r="P96" s="44"/>
      <c r="Q96" s="44"/>
      <c r="R96" s="59"/>
    </row>
    <row r="97" spans="1:18" ht="11.25" customHeight="1" x14ac:dyDescent="0.2">
      <c r="A97" s="79"/>
      <c r="B97" s="79"/>
      <c r="C97" s="44"/>
      <c r="D97" s="44"/>
      <c r="E97" s="79"/>
      <c r="F97" s="79"/>
      <c r="G97" s="80"/>
      <c r="H97" s="80"/>
      <c r="I97" s="80"/>
      <c r="J97" s="80"/>
      <c r="K97" s="79"/>
      <c r="L97" s="79"/>
      <c r="M97" s="44"/>
      <c r="N97" s="44"/>
      <c r="O97" s="44"/>
      <c r="P97" s="44"/>
      <c r="Q97" s="44"/>
      <c r="R97" s="59"/>
    </row>
    <row r="98" spans="1:18" ht="11.25" customHeight="1" x14ac:dyDescent="0.2">
      <c r="A98" s="574"/>
      <c r="B98" s="406"/>
      <c r="C98" s="463" t="s">
        <v>119</v>
      </c>
      <c r="D98" s="405"/>
      <c r="E98" s="405"/>
      <c r="F98" s="405"/>
      <c r="G98" s="405"/>
      <c r="H98" s="405"/>
      <c r="I98" s="405"/>
      <c r="J98" s="405"/>
      <c r="K98" s="405"/>
      <c r="L98" s="405"/>
      <c r="M98" s="406"/>
      <c r="N98" s="464" t="s">
        <v>172</v>
      </c>
      <c r="O98" s="414"/>
      <c r="P98" s="414"/>
      <c r="Q98" s="415"/>
      <c r="R98" s="129"/>
    </row>
    <row r="99" spans="1:18" ht="11.25" customHeight="1" x14ac:dyDescent="0.2">
      <c r="A99" s="407"/>
      <c r="B99" s="409"/>
      <c r="C99" s="410"/>
      <c r="D99" s="411"/>
      <c r="E99" s="411"/>
      <c r="F99" s="411"/>
      <c r="G99" s="411"/>
      <c r="H99" s="411"/>
      <c r="I99" s="411"/>
      <c r="J99" s="411"/>
      <c r="K99" s="411"/>
      <c r="L99" s="411"/>
      <c r="M99" s="412"/>
      <c r="N99" s="464" t="s">
        <v>173</v>
      </c>
      <c r="O99" s="414"/>
      <c r="P99" s="414"/>
      <c r="Q99" s="415"/>
      <c r="R99" s="129"/>
    </row>
    <row r="100" spans="1:18" ht="11.25" customHeight="1" x14ac:dyDescent="0.2">
      <c r="A100" s="407"/>
      <c r="B100" s="409"/>
      <c r="C100" s="463" t="s">
        <v>121</v>
      </c>
      <c r="D100" s="405"/>
      <c r="E100" s="405"/>
      <c r="F100" s="405"/>
      <c r="G100" s="405"/>
      <c r="H100" s="405"/>
      <c r="I100" s="405"/>
      <c r="J100" s="405"/>
      <c r="K100" s="405"/>
      <c r="L100" s="405"/>
      <c r="M100" s="406"/>
      <c r="N100" s="465" t="s">
        <v>174</v>
      </c>
      <c r="O100" s="414"/>
      <c r="P100" s="414"/>
      <c r="Q100" s="415"/>
      <c r="R100" s="129"/>
    </row>
    <row r="101" spans="1:18" ht="11.25" customHeight="1" x14ac:dyDescent="0.2">
      <c r="A101" s="410"/>
      <c r="B101" s="412"/>
      <c r="C101" s="410"/>
      <c r="D101" s="411"/>
      <c r="E101" s="411"/>
      <c r="F101" s="411"/>
      <c r="G101" s="411"/>
      <c r="H101" s="411"/>
      <c r="I101" s="411"/>
      <c r="J101" s="411"/>
      <c r="K101" s="411"/>
      <c r="L101" s="411"/>
      <c r="M101" s="412"/>
      <c r="N101" s="465" t="s">
        <v>122</v>
      </c>
      <c r="O101" s="414"/>
      <c r="P101" s="414"/>
      <c r="Q101" s="415"/>
      <c r="R101" s="129"/>
    </row>
    <row r="102" spans="1:18" ht="11.25" customHeight="1" x14ac:dyDescent="0.2">
      <c r="A102" s="466" t="s">
        <v>123</v>
      </c>
      <c r="B102" s="414"/>
      <c r="C102" s="415"/>
      <c r="D102" s="467" t="s">
        <v>124</v>
      </c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5"/>
      <c r="R102" s="129"/>
    </row>
    <row r="103" spans="1:18" ht="11.25" customHeight="1" x14ac:dyDescent="0.2">
      <c r="A103" s="466" t="s">
        <v>125</v>
      </c>
      <c r="B103" s="414"/>
      <c r="C103" s="415"/>
      <c r="D103" s="433" t="s">
        <v>1416</v>
      </c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5"/>
      <c r="R103" s="129"/>
    </row>
    <row r="104" spans="1:18" ht="11.25" customHeight="1" x14ac:dyDescent="0.2">
      <c r="A104" s="433" t="s">
        <v>176</v>
      </c>
      <c r="B104" s="415"/>
      <c r="C104" s="75"/>
      <c r="D104" s="468" t="s">
        <v>1232</v>
      </c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5"/>
      <c r="R104" s="129"/>
    </row>
    <row r="105" spans="1:18" ht="11.25" customHeight="1" x14ac:dyDescent="0.2">
      <c r="A105" s="419" t="s">
        <v>12</v>
      </c>
      <c r="B105" s="421" t="s">
        <v>13</v>
      </c>
      <c r="C105" s="419" t="s">
        <v>179</v>
      </c>
      <c r="D105" s="444" t="s">
        <v>15</v>
      </c>
      <c r="E105" s="415"/>
      <c r="F105" s="444" t="s">
        <v>129</v>
      </c>
      <c r="G105" s="414"/>
      <c r="H105" s="414"/>
      <c r="I105" s="414"/>
      <c r="J105" s="415"/>
      <c r="K105" s="419" t="s">
        <v>180</v>
      </c>
      <c r="L105" s="421" t="s">
        <v>181</v>
      </c>
      <c r="M105" s="419" t="s">
        <v>182</v>
      </c>
      <c r="N105" s="469" t="s">
        <v>183</v>
      </c>
      <c r="O105" s="405"/>
      <c r="P105" s="405"/>
      <c r="Q105" s="406"/>
      <c r="R105" s="129"/>
    </row>
    <row r="106" spans="1:18" ht="11.25" customHeight="1" x14ac:dyDescent="0.2">
      <c r="A106" s="420"/>
      <c r="B106" s="420"/>
      <c r="C106" s="420"/>
      <c r="D106" s="7" t="s">
        <v>21</v>
      </c>
      <c r="E106" s="7" t="s">
        <v>22</v>
      </c>
      <c r="F106" s="7" t="s">
        <v>131</v>
      </c>
      <c r="G106" s="7" t="s">
        <v>132</v>
      </c>
      <c r="H106" s="7" t="s">
        <v>133</v>
      </c>
      <c r="I106" s="7" t="s">
        <v>184</v>
      </c>
      <c r="J106" s="7" t="s">
        <v>185</v>
      </c>
      <c r="K106" s="420"/>
      <c r="L106" s="420"/>
      <c r="M106" s="420"/>
      <c r="N106" s="410"/>
      <c r="O106" s="411"/>
      <c r="P106" s="411"/>
      <c r="Q106" s="412"/>
      <c r="R106" s="129"/>
    </row>
    <row r="107" spans="1:18" ht="18.75" customHeight="1" x14ac:dyDescent="0.2">
      <c r="A107" s="7"/>
      <c r="B107" s="8" t="s">
        <v>530</v>
      </c>
      <c r="C107" s="69" t="s">
        <v>47</v>
      </c>
      <c r="D107" s="75"/>
      <c r="E107" s="75"/>
      <c r="F107" s="7"/>
      <c r="G107" s="7"/>
      <c r="H107" s="7"/>
      <c r="I107" s="7"/>
      <c r="J107" s="7"/>
      <c r="K107" s="75"/>
      <c r="L107" s="7"/>
      <c r="M107" s="7" t="s">
        <v>1563</v>
      </c>
      <c r="N107" s="433"/>
      <c r="O107" s="414"/>
      <c r="P107" s="414"/>
      <c r="Q107" s="415"/>
      <c r="R107" s="129"/>
    </row>
    <row r="108" spans="1:18" ht="24.75" customHeight="1" x14ac:dyDescent="0.2">
      <c r="A108" s="7">
        <v>1</v>
      </c>
      <c r="B108" s="8" t="s">
        <v>530</v>
      </c>
      <c r="C108" s="69" t="s">
        <v>880</v>
      </c>
      <c r="D108" s="78"/>
      <c r="E108" s="78"/>
      <c r="F108" s="7"/>
      <c r="G108" s="7"/>
      <c r="H108" s="7"/>
      <c r="I108" s="7"/>
      <c r="J108" s="7"/>
      <c r="K108" s="80"/>
      <c r="L108" s="7"/>
      <c r="M108" s="7"/>
      <c r="N108" s="425" t="s">
        <v>1564</v>
      </c>
      <c r="O108" s="405"/>
      <c r="P108" s="405"/>
      <c r="Q108" s="406"/>
      <c r="R108" s="129"/>
    </row>
    <row r="109" spans="1:18" ht="22.5" customHeight="1" x14ac:dyDescent="0.2">
      <c r="A109" s="7">
        <v>2</v>
      </c>
      <c r="B109" s="8" t="s">
        <v>530</v>
      </c>
      <c r="C109" s="46" t="s">
        <v>1565</v>
      </c>
      <c r="D109" s="78">
        <v>41704</v>
      </c>
      <c r="E109" s="80"/>
      <c r="F109" s="7"/>
      <c r="G109" s="7" t="s">
        <v>550</v>
      </c>
      <c r="H109" s="7"/>
      <c r="I109" s="7"/>
      <c r="J109" s="7"/>
      <c r="K109" s="7">
        <v>54</v>
      </c>
      <c r="L109" s="7"/>
      <c r="M109" s="7"/>
      <c r="N109" s="407"/>
      <c r="O109" s="408"/>
      <c r="P109" s="408"/>
      <c r="Q109" s="409"/>
      <c r="R109" s="129"/>
    </row>
    <row r="110" spans="1:18" ht="26.25" customHeight="1" x14ac:dyDescent="0.2">
      <c r="A110" s="7">
        <v>3</v>
      </c>
      <c r="B110" s="8" t="s">
        <v>530</v>
      </c>
      <c r="C110" s="46" t="s">
        <v>1566</v>
      </c>
      <c r="D110" s="78">
        <v>40967</v>
      </c>
      <c r="E110" s="78"/>
      <c r="F110" s="7"/>
      <c r="G110" s="7" t="s">
        <v>550</v>
      </c>
      <c r="H110" s="7"/>
      <c r="I110" s="7"/>
      <c r="J110" s="7"/>
      <c r="K110" s="7">
        <v>31</v>
      </c>
      <c r="L110" s="7"/>
      <c r="M110" s="7"/>
      <c r="N110" s="407"/>
      <c r="O110" s="408"/>
      <c r="P110" s="408"/>
      <c r="Q110" s="409"/>
      <c r="R110" s="129"/>
    </row>
    <row r="111" spans="1:18" ht="33.75" customHeight="1" x14ac:dyDescent="0.2">
      <c r="A111" s="7">
        <v>4</v>
      </c>
      <c r="B111" s="8" t="s">
        <v>530</v>
      </c>
      <c r="C111" s="69" t="s">
        <v>1567</v>
      </c>
      <c r="D111" s="78">
        <v>40954</v>
      </c>
      <c r="E111" s="78"/>
      <c r="F111" s="7"/>
      <c r="G111" s="7" t="s">
        <v>550</v>
      </c>
      <c r="H111" s="7"/>
      <c r="I111" s="7"/>
      <c r="J111" s="7"/>
      <c r="K111" s="7">
        <v>121</v>
      </c>
      <c r="L111" s="7"/>
      <c r="M111" s="7"/>
      <c r="N111" s="407"/>
      <c r="O111" s="408"/>
      <c r="P111" s="408"/>
      <c r="Q111" s="409"/>
      <c r="R111" s="129"/>
    </row>
    <row r="112" spans="1:18" ht="27" customHeight="1" x14ac:dyDescent="0.2">
      <c r="A112" s="7">
        <v>5</v>
      </c>
      <c r="B112" s="8" t="s">
        <v>530</v>
      </c>
      <c r="C112" s="69" t="s">
        <v>1568</v>
      </c>
      <c r="D112" s="78">
        <v>41702</v>
      </c>
      <c r="E112" s="78"/>
      <c r="F112" s="7"/>
      <c r="G112" s="7" t="s">
        <v>550</v>
      </c>
      <c r="H112" s="7"/>
      <c r="I112" s="7"/>
      <c r="J112" s="7"/>
      <c r="K112" s="7">
        <v>6</v>
      </c>
      <c r="L112" s="7"/>
      <c r="M112" s="7"/>
      <c r="N112" s="407"/>
      <c r="O112" s="408"/>
      <c r="P112" s="408"/>
      <c r="Q112" s="409"/>
      <c r="R112" s="129"/>
    </row>
    <row r="113" spans="1:18" ht="29.25" customHeight="1" x14ac:dyDescent="0.2">
      <c r="A113" s="7">
        <v>6</v>
      </c>
      <c r="B113" s="8" t="s">
        <v>530</v>
      </c>
      <c r="C113" s="238" t="s">
        <v>1569</v>
      </c>
      <c r="D113" s="78">
        <v>41702</v>
      </c>
      <c r="E113" s="78"/>
      <c r="F113" s="7"/>
      <c r="G113" s="7" t="s">
        <v>550</v>
      </c>
      <c r="H113" s="7"/>
      <c r="I113" s="7"/>
      <c r="J113" s="7"/>
      <c r="K113" s="7">
        <v>129</v>
      </c>
      <c r="L113" s="7"/>
      <c r="M113" s="7"/>
      <c r="N113" s="407"/>
      <c r="O113" s="408"/>
      <c r="P113" s="408"/>
      <c r="Q113" s="409"/>
      <c r="R113" s="129"/>
    </row>
    <row r="114" spans="1:18" ht="42.75" customHeight="1" x14ac:dyDescent="0.2">
      <c r="A114" s="7">
        <v>7</v>
      </c>
      <c r="B114" s="8" t="s">
        <v>530</v>
      </c>
      <c r="C114" s="69" t="s">
        <v>1570</v>
      </c>
      <c r="D114" s="78">
        <v>41848</v>
      </c>
      <c r="E114" s="78"/>
      <c r="F114" s="7"/>
      <c r="G114" s="7" t="s">
        <v>550</v>
      </c>
      <c r="H114" s="7"/>
      <c r="I114" s="7"/>
      <c r="J114" s="7"/>
      <c r="K114" s="7">
        <v>112</v>
      </c>
      <c r="L114" s="7"/>
      <c r="M114" s="7"/>
      <c r="N114" s="407"/>
      <c r="O114" s="408"/>
      <c r="P114" s="408"/>
      <c r="Q114" s="409"/>
      <c r="R114" s="129"/>
    </row>
    <row r="115" spans="1:18" ht="30" customHeight="1" x14ac:dyDescent="0.2">
      <c r="A115" s="7">
        <v>8</v>
      </c>
      <c r="B115" s="8" t="s">
        <v>530</v>
      </c>
      <c r="C115" s="69" t="s">
        <v>1571</v>
      </c>
      <c r="D115" s="78">
        <v>41699</v>
      </c>
      <c r="E115" s="78"/>
      <c r="F115" s="7"/>
      <c r="G115" s="7" t="s">
        <v>550</v>
      </c>
      <c r="H115" s="7"/>
      <c r="I115" s="7"/>
      <c r="J115" s="7"/>
      <c r="K115" s="7">
        <v>27</v>
      </c>
      <c r="L115" s="7"/>
      <c r="M115" s="7"/>
      <c r="N115" s="407"/>
      <c r="O115" s="408"/>
      <c r="P115" s="408"/>
      <c r="Q115" s="409"/>
      <c r="R115" s="129"/>
    </row>
    <row r="116" spans="1:18" ht="30" customHeight="1" x14ac:dyDescent="0.2">
      <c r="A116" s="7"/>
      <c r="B116" s="7"/>
      <c r="C116" s="69"/>
      <c r="D116" s="159"/>
      <c r="E116" s="159"/>
      <c r="F116" s="7"/>
      <c r="G116" s="7"/>
      <c r="H116" s="7"/>
      <c r="I116" s="7"/>
      <c r="J116" s="7"/>
      <c r="K116" s="7"/>
      <c r="L116" s="7"/>
      <c r="M116" s="7"/>
      <c r="N116" s="410"/>
      <c r="O116" s="411"/>
      <c r="P116" s="411"/>
      <c r="Q116" s="412"/>
      <c r="R116" s="129"/>
    </row>
    <row r="117" spans="1:18" ht="11.2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</row>
    <row r="118" spans="1:18" ht="11.25" customHeight="1" x14ac:dyDescent="0.2">
      <c r="A118" s="466" t="s">
        <v>239</v>
      </c>
      <c r="B118" s="415"/>
      <c r="C118" s="573" t="s">
        <v>1561</v>
      </c>
      <c r="D118" s="415"/>
      <c r="E118" s="466" t="s">
        <v>241</v>
      </c>
      <c r="F118" s="415"/>
      <c r="G118" s="433"/>
      <c r="H118" s="414"/>
      <c r="I118" s="414"/>
      <c r="J118" s="415"/>
      <c r="K118" s="466" t="s">
        <v>243</v>
      </c>
      <c r="L118" s="415"/>
      <c r="M118" s="423"/>
      <c r="N118" s="414"/>
      <c r="O118" s="414"/>
      <c r="P118" s="414"/>
      <c r="Q118" s="415"/>
      <c r="R118" s="129"/>
    </row>
    <row r="119" spans="1:18" ht="11.25" customHeight="1" x14ac:dyDescent="0.2">
      <c r="A119" s="466" t="s">
        <v>245</v>
      </c>
      <c r="B119" s="415"/>
      <c r="C119" s="573" t="s">
        <v>1572</v>
      </c>
      <c r="D119" s="415"/>
      <c r="E119" s="466" t="s">
        <v>245</v>
      </c>
      <c r="F119" s="415"/>
      <c r="G119" s="433"/>
      <c r="H119" s="414"/>
      <c r="I119" s="414"/>
      <c r="J119" s="415"/>
      <c r="K119" s="466" t="s">
        <v>248</v>
      </c>
      <c r="L119" s="415"/>
      <c r="M119" s="423"/>
      <c r="N119" s="414"/>
      <c r="O119" s="414"/>
      <c r="P119" s="414"/>
      <c r="Q119" s="415"/>
      <c r="R119" s="129"/>
    </row>
    <row r="120" spans="1:18" ht="11.25" customHeight="1" x14ac:dyDescent="0.2">
      <c r="A120" s="466" t="s">
        <v>250</v>
      </c>
      <c r="B120" s="415"/>
      <c r="C120" s="423"/>
      <c r="D120" s="415"/>
      <c r="E120" s="466" t="s">
        <v>250</v>
      </c>
      <c r="F120" s="415"/>
      <c r="G120" s="433"/>
      <c r="H120" s="414"/>
      <c r="I120" s="414"/>
      <c r="J120" s="415"/>
      <c r="K120" s="466" t="s">
        <v>250</v>
      </c>
      <c r="L120" s="415"/>
      <c r="M120" s="423"/>
      <c r="N120" s="414"/>
      <c r="O120" s="414"/>
      <c r="P120" s="414"/>
      <c r="Q120" s="415"/>
      <c r="R120" s="129"/>
    </row>
    <row r="121" spans="1:18" ht="11.25" customHeight="1" x14ac:dyDescent="0.2">
      <c r="A121" s="466" t="s">
        <v>153</v>
      </c>
      <c r="B121" s="415"/>
      <c r="C121" s="423"/>
      <c r="D121" s="415"/>
      <c r="E121" s="466" t="s">
        <v>153</v>
      </c>
      <c r="F121" s="415"/>
      <c r="G121" s="433"/>
      <c r="H121" s="414"/>
      <c r="I121" s="414"/>
      <c r="J121" s="415"/>
      <c r="K121" s="466" t="s">
        <v>252</v>
      </c>
      <c r="L121" s="415"/>
      <c r="M121" s="423"/>
      <c r="N121" s="414"/>
      <c r="O121" s="414"/>
      <c r="P121" s="414"/>
      <c r="Q121" s="415"/>
      <c r="R121" s="129"/>
    </row>
    <row r="122" spans="1:18" ht="14.25" customHeight="1" x14ac:dyDescent="0.2">
      <c r="A122" s="79"/>
      <c r="B122" s="79"/>
      <c r="C122" s="44"/>
      <c r="D122" s="44"/>
      <c r="E122" s="79"/>
      <c r="F122" s="79"/>
      <c r="G122" s="80"/>
      <c r="H122" s="80"/>
      <c r="I122" s="80"/>
      <c r="J122" s="80"/>
      <c r="K122" s="79"/>
      <c r="L122" s="79"/>
      <c r="M122" s="44"/>
      <c r="N122" s="44"/>
      <c r="O122" s="44"/>
      <c r="P122" s="44"/>
      <c r="Q122" s="44"/>
      <c r="R122" s="59"/>
    </row>
    <row r="123" spans="1:18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ht="11.2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1.25" customHeight="1" x14ac:dyDescent="0.2">
      <c r="A125" s="574"/>
      <c r="B125" s="406"/>
      <c r="C125" s="463" t="s">
        <v>119</v>
      </c>
      <c r="D125" s="405"/>
      <c r="E125" s="405"/>
      <c r="F125" s="405"/>
      <c r="G125" s="405"/>
      <c r="H125" s="405"/>
      <c r="I125" s="405"/>
      <c r="J125" s="405"/>
      <c r="K125" s="405"/>
      <c r="L125" s="405"/>
      <c r="M125" s="406"/>
      <c r="N125" s="464" t="s">
        <v>172</v>
      </c>
      <c r="O125" s="414"/>
      <c r="P125" s="414"/>
      <c r="Q125" s="415"/>
      <c r="R125" s="129"/>
    </row>
    <row r="126" spans="1:18" ht="11.25" customHeight="1" x14ac:dyDescent="0.2">
      <c r="A126" s="407"/>
      <c r="B126" s="409"/>
      <c r="C126" s="410"/>
      <c r="D126" s="411"/>
      <c r="E126" s="411"/>
      <c r="F126" s="411"/>
      <c r="G126" s="411"/>
      <c r="H126" s="411"/>
      <c r="I126" s="411"/>
      <c r="J126" s="411"/>
      <c r="K126" s="411"/>
      <c r="L126" s="411"/>
      <c r="M126" s="412"/>
      <c r="N126" s="464" t="s">
        <v>173</v>
      </c>
      <c r="O126" s="414"/>
      <c r="P126" s="414"/>
      <c r="Q126" s="415"/>
      <c r="R126" s="129"/>
    </row>
    <row r="127" spans="1:18" ht="11.25" customHeight="1" x14ac:dyDescent="0.2">
      <c r="A127" s="407"/>
      <c r="B127" s="409"/>
      <c r="C127" s="463" t="s">
        <v>121</v>
      </c>
      <c r="D127" s="405"/>
      <c r="E127" s="405"/>
      <c r="F127" s="405"/>
      <c r="G127" s="405"/>
      <c r="H127" s="405"/>
      <c r="I127" s="405"/>
      <c r="J127" s="405"/>
      <c r="K127" s="405"/>
      <c r="L127" s="405"/>
      <c r="M127" s="406"/>
      <c r="N127" s="465" t="s">
        <v>174</v>
      </c>
      <c r="O127" s="414"/>
      <c r="P127" s="414"/>
      <c r="Q127" s="415"/>
      <c r="R127" s="129"/>
    </row>
    <row r="128" spans="1:18" ht="11.25" customHeight="1" x14ac:dyDescent="0.2">
      <c r="A128" s="410"/>
      <c r="B128" s="412"/>
      <c r="C128" s="410"/>
      <c r="D128" s="411"/>
      <c r="E128" s="411"/>
      <c r="F128" s="411"/>
      <c r="G128" s="411"/>
      <c r="H128" s="411"/>
      <c r="I128" s="411"/>
      <c r="J128" s="411"/>
      <c r="K128" s="411"/>
      <c r="L128" s="411"/>
      <c r="M128" s="412"/>
      <c r="N128" s="465" t="s">
        <v>122</v>
      </c>
      <c r="O128" s="414"/>
      <c r="P128" s="414"/>
      <c r="Q128" s="415"/>
      <c r="R128" s="129"/>
    </row>
    <row r="129" spans="1:18" ht="11.25" customHeight="1" x14ac:dyDescent="0.2">
      <c r="A129" s="466" t="s">
        <v>123</v>
      </c>
      <c r="B129" s="414"/>
      <c r="C129" s="415"/>
      <c r="D129" s="467" t="s">
        <v>124</v>
      </c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5"/>
      <c r="R129" s="129"/>
    </row>
    <row r="130" spans="1:18" ht="11.25" customHeight="1" x14ac:dyDescent="0.2">
      <c r="A130" s="466" t="s">
        <v>125</v>
      </c>
      <c r="B130" s="414"/>
      <c r="C130" s="415"/>
      <c r="D130" s="433" t="s">
        <v>1416</v>
      </c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5"/>
      <c r="R130" s="129"/>
    </row>
    <row r="131" spans="1:18" ht="11.25" customHeight="1" x14ac:dyDescent="0.2">
      <c r="A131" s="433" t="s">
        <v>176</v>
      </c>
      <c r="B131" s="415"/>
      <c r="C131" s="75"/>
      <c r="D131" s="468" t="s">
        <v>1232</v>
      </c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5"/>
      <c r="R131" s="129"/>
    </row>
    <row r="132" spans="1:18" ht="11.25" customHeight="1" x14ac:dyDescent="0.2">
      <c r="A132" s="419" t="s">
        <v>12</v>
      </c>
      <c r="B132" s="421" t="s">
        <v>13</v>
      </c>
      <c r="C132" s="419" t="s">
        <v>179</v>
      </c>
      <c r="D132" s="444" t="s">
        <v>15</v>
      </c>
      <c r="E132" s="415"/>
      <c r="F132" s="444" t="s">
        <v>129</v>
      </c>
      <c r="G132" s="414"/>
      <c r="H132" s="414"/>
      <c r="I132" s="414"/>
      <c r="J132" s="415"/>
      <c r="K132" s="419" t="s">
        <v>180</v>
      </c>
      <c r="L132" s="421" t="s">
        <v>181</v>
      </c>
      <c r="M132" s="419" t="s">
        <v>182</v>
      </c>
      <c r="N132" s="469" t="s">
        <v>183</v>
      </c>
      <c r="O132" s="405"/>
      <c r="P132" s="405"/>
      <c r="Q132" s="406"/>
      <c r="R132" s="129"/>
    </row>
    <row r="133" spans="1:18" ht="11.25" customHeight="1" x14ac:dyDescent="0.2">
      <c r="A133" s="420"/>
      <c r="B133" s="420"/>
      <c r="C133" s="420"/>
      <c r="D133" s="7" t="s">
        <v>21</v>
      </c>
      <c r="E133" s="7" t="s">
        <v>22</v>
      </c>
      <c r="F133" s="7" t="s">
        <v>131</v>
      </c>
      <c r="G133" s="7" t="s">
        <v>132</v>
      </c>
      <c r="H133" s="7" t="s">
        <v>133</v>
      </c>
      <c r="I133" s="7" t="s">
        <v>184</v>
      </c>
      <c r="J133" s="7" t="s">
        <v>185</v>
      </c>
      <c r="K133" s="420"/>
      <c r="L133" s="420"/>
      <c r="M133" s="420"/>
      <c r="N133" s="410"/>
      <c r="O133" s="411"/>
      <c r="P133" s="411"/>
      <c r="Q133" s="412"/>
      <c r="R133" s="129"/>
    </row>
    <row r="134" spans="1:18" ht="18.75" customHeight="1" x14ac:dyDescent="0.2">
      <c r="A134" s="90"/>
      <c r="B134" s="91" t="s">
        <v>1268</v>
      </c>
      <c r="C134" s="317" t="s">
        <v>1573</v>
      </c>
      <c r="D134" s="320"/>
      <c r="E134" s="320"/>
      <c r="F134" s="90"/>
      <c r="G134" s="229" t="s">
        <v>550</v>
      </c>
      <c r="H134" s="229"/>
      <c r="I134" s="229"/>
      <c r="J134" s="229"/>
      <c r="K134" s="321"/>
      <c r="L134" s="229"/>
      <c r="M134" s="229" t="s">
        <v>1563</v>
      </c>
      <c r="N134" s="519" t="s">
        <v>1574</v>
      </c>
      <c r="O134" s="405"/>
      <c r="P134" s="405"/>
      <c r="Q134" s="406"/>
      <c r="R134" s="129"/>
    </row>
    <row r="135" spans="1:18" ht="24.75" customHeight="1" x14ac:dyDescent="0.2">
      <c r="A135" s="90"/>
      <c r="B135" s="91"/>
      <c r="C135" s="317" t="s">
        <v>1575</v>
      </c>
      <c r="D135" s="322" t="s">
        <v>1576</v>
      </c>
      <c r="E135" s="220" t="s">
        <v>1576</v>
      </c>
      <c r="F135" s="90"/>
      <c r="G135" s="229"/>
      <c r="H135" s="229"/>
      <c r="I135" s="229"/>
      <c r="J135" s="229"/>
      <c r="K135" s="323"/>
      <c r="L135" s="229"/>
      <c r="M135" s="229"/>
      <c r="N135" s="407"/>
      <c r="O135" s="408"/>
      <c r="P135" s="408"/>
      <c r="Q135" s="409"/>
      <c r="R135" s="129"/>
    </row>
    <row r="136" spans="1:18" ht="22.5" customHeight="1" x14ac:dyDescent="0.2">
      <c r="A136" s="90"/>
      <c r="B136" s="91"/>
      <c r="C136" s="324" t="s">
        <v>1577</v>
      </c>
      <c r="D136" s="320" t="s">
        <v>1578</v>
      </c>
      <c r="E136" s="325" t="s">
        <v>1578</v>
      </c>
      <c r="F136" s="90"/>
      <c r="G136" s="229"/>
      <c r="H136" s="229"/>
      <c r="I136" s="229"/>
      <c r="J136" s="229"/>
      <c r="K136" s="229">
        <v>4</v>
      </c>
      <c r="L136" s="229"/>
      <c r="M136" s="229"/>
      <c r="N136" s="407"/>
      <c r="O136" s="408"/>
      <c r="P136" s="408"/>
      <c r="Q136" s="409"/>
      <c r="R136" s="129"/>
    </row>
    <row r="137" spans="1:18" ht="26.25" customHeight="1" x14ac:dyDescent="0.2">
      <c r="A137" s="90"/>
      <c r="B137" s="90"/>
      <c r="C137" s="324" t="s">
        <v>1579</v>
      </c>
      <c r="D137" s="322" t="s">
        <v>1580</v>
      </c>
      <c r="E137" s="322" t="s">
        <v>1580</v>
      </c>
      <c r="F137" s="91"/>
      <c r="G137" s="229"/>
      <c r="H137" s="229"/>
      <c r="I137" s="229"/>
      <c r="J137" s="229"/>
      <c r="K137" s="229">
        <v>5</v>
      </c>
      <c r="L137" s="229"/>
      <c r="M137" s="229"/>
      <c r="N137" s="407"/>
      <c r="O137" s="408"/>
      <c r="P137" s="408"/>
      <c r="Q137" s="409"/>
      <c r="R137" s="129"/>
    </row>
    <row r="138" spans="1:18" ht="33.75" customHeight="1" x14ac:dyDescent="0.2">
      <c r="A138" s="90"/>
      <c r="B138" s="90"/>
      <c r="C138" s="317"/>
      <c r="D138" s="322"/>
      <c r="E138" s="322"/>
      <c r="F138" s="91"/>
      <c r="G138" s="229"/>
      <c r="H138" s="229"/>
      <c r="I138" s="229"/>
      <c r="J138" s="229"/>
      <c r="K138" s="229"/>
      <c r="L138" s="229"/>
      <c r="M138" s="229"/>
      <c r="N138" s="407"/>
      <c r="O138" s="408"/>
      <c r="P138" s="408"/>
      <c r="Q138" s="409"/>
      <c r="R138" s="129"/>
    </row>
    <row r="139" spans="1:18" ht="27" customHeight="1" x14ac:dyDescent="0.2">
      <c r="A139" s="90"/>
      <c r="B139" s="90" t="s">
        <v>955</v>
      </c>
      <c r="C139" s="317" t="s">
        <v>1581</v>
      </c>
      <c r="D139" s="322" t="s">
        <v>1582</v>
      </c>
      <c r="E139" s="322" t="s">
        <v>1582</v>
      </c>
      <c r="F139" s="91"/>
      <c r="G139" s="229"/>
      <c r="H139" s="229"/>
      <c r="I139" s="229"/>
      <c r="J139" s="229"/>
      <c r="K139" s="229">
        <v>5</v>
      </c>
      <c r="L139" s="229"/>
      <c r="M139" s="229"/>
      <c r="N139" s="407"/>
      <c r="O139" s="408"/>
      <c r="P139" s="408"/>
      <c r="Q139" s="409"/>
      <c r="R139" s="129"/>
    </row>
    <row r="140" spans="1:18" ht="29.25" customHeight="1" x14ac:dyDescent="0.2">
      <c r="A140" s="90"/>
      <c r="B140" s="90"/>
      <c r="C140" s="325"/>
      <c r="D140" s="322"/>
      <c r="E140" s="322"/>
      <c r="F140" s="90"/>
      <c r="G140" s="229"/>
      <c r="H140" s="229"/>
      <c r="I140" s="229"/>
      <c r="J140" s="229"/>
      <c r="K140" s="229"/>
      <c r="L140" s="229"/>
      <c r="M140" s="229"/>
      <c r="N140" s="407"/>
      <c r="O140" s="408"/>
      <c r="P140" s="408"/>
      <c r="Q140" s="409"/>
      <c r="R140" s="129"/>
    </row>
    <row r="141" spans="1:18" ht="30" customHeight="1" x14ac:dyDescent="0.2">
      <c r="A141" s="90"/>
      <c r="B141" s="90" t="s">
        <v>1583</v>
      </c>
      <c r="C141" s="317" t="s">
        <v>1584</v>
      </c>
      <c r="D141" s="322"/>
      <c r="E141" s="322"/>
      <c r="F141" s="90"/>
      <c r="G141" s="229"/>
      <c r="H141" s="229"/>
      <c r="I141" s="229"/>
      <c r="J141" s="229"/>
      <c r="K141" s="229"/>
      <c r="L141" s="229"/>
      <c r="M141" s="229"/>
      <c r="N141" s="407"/>
      <c r="O141" s="408"/>
      <c r="P141" s="408"/>
      <c r="Q141" s="409"/>
      <c r="R141" s="129"/>
    </row>
    <row r="142" spans="1:18" ht="30" customHeight="1" x14ac:dyDescent="0.2">
      <c r="A142" s="90"/>
      <c r="B142" s="90" t="s">
        <v>1585</v>
      </c>
      <c r="C142" s="317" t="s">
        <v>1586</v>
      </c>
      <c r="D142" s="322"/>
      <c r="E142" s="322"/>
      <c r="F142" s="90"/>
      <c r="G142" s="229"/>
      <c r="H142" s="229"/>
      <c r="I142" s="229"/>
      <c r="J142" s="229"/>
      <c r="K142" s="229"/>
      <c r="L142" s="229"/>
      <c r="M142" s="229"/>
      <c r="N142" s="407"/>
      <c r="O142" s="408"/>
      <c r="P142" s="408"/>
      <c r="Q142" s="409"/>
      <c r="R142" s="129"/>
    </row>
    <row r="143" spans="1:18" ht="30" customHeight="1" x14ac:dyDescent="0.2">
      <c r="A143" s="90"/>
      <c r="B143" s="90"/>
      <c r="C143" s="317" t="s">
        <v>1587</v>
      </c>
      <c r="D143" s="322"/>
      <c r="E143" s="322"/>
      <c r="F143" s="90"/>
      <c r="G143" s="229"/>
      <c r="H143" s="229"/>
      <c r="I143" s="229"/>
      <c r="J143" s="229"/>
      <c r="K143" s="229"/>
      <c r="L143" s="229"/>
      <c r="M143" s="229"/>
      <c r="N143" s="410"/>
      <c r="O143" s="411"/>
      <c r="P143" s="411"/>
      <c r="Q143" s="412"/>
      <c r="R143" s="129"/>
    </row>
    <row r="144" spans="1:18" ht="11.2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</row>
    <row r="145" spans="1:18" ht="11.25" customHeight="1" x14ac:dyDescent="0.2">
      <c r="A145" s="8" t="s">
        <v>239</v>
      </c>
      <c r="B145" s="8"/>
      <c r="C145" s="7" t="s">
        <v>636</v>
      </c>
      <c r="D145" s="7"/>
      <c r="E145" s="8" t="s">
        <v>241</v>
      </c>
      <c r="F145" s="8"/>
      <c r="G145" s="7"/>
      <c r="H145" s="7"/>
      <c r="I145" s="7"/>
      <c r="J145" s="7"/>
      <c r="K145" s="8" t="s">
        <v>243</v>
      </c>
      <c r="L145" s="8"/>
      <c r="M145" s="7"/>
      <c r="N145" s="7"/>
      <c r="O145" s="7"/>
      <c r="P145" s="7"/>
      <c r="Q145" s="7"/>
      <c r="R145" s="129"/>
    </row>
    <row r="146" spans="1:18" ht="11.25" customHeight="1" x14ac:dyDescent="0.2">
      <c r="A146" s="8" t="s">
        <v>245</v>
      </c>
      <c r="B146" s="8"/>
      <c r="C146" s="129" t="s">
        <v>638</v>
      </c>
      <c r="D146" s="129"/>
      <c r="E146" s="8" t="s">
        <v>245</v>
      </c>
      <c r="F146" s="8"/>
      <c r="G146" s="7"/>
      <c r="H146" s="7"/>
      <c r="I146" s="7"/>
      <c r="J146" s="7"/>
      <c r="K146" s="8" t="s">
        <v>248</v>
      </c>
      <c r="L146" s="8"/>
      <c r="M146" s="7"/>
      <c r="N146" s="7"/>
      <c r="O146" s="7"/>
      <c r="P146" s="7"/>
      <c r="Q146" s="7"/>
      <c r="R146" s="129"/>
    </row>
    <row r="147" spans="1:18" ht="11.25" customHeight="1" x14ac:dyDescent="0.2">
      <c r="A147" s="8" t="s">
        <v>250</v>
      </c>
      <c r="B147" s="8"/>
      <c r="C147" s="7"/>
      <c r="D147" s="7"/>
      <c r="E147" s="8" t="s">
        <v>250</v>
      </c>
      <c r="F147" s="8"/>
      <c r="G147" s="7"/>
      <c r="H147" s="7"/>
      <c r="I147" s="7"/>
      <c r="J147" s="7"/>
      <c r="K147" s="8" t="s">
        <v>250</v>
      </c>
      <c r="L147" s="8"/>
      <c r="M147" s="7"/>
      <c r="N147" s="7"/>
      <c r="O147" s="7"/>
      <c r="P147" s="7"/>
      <c r="Q147" s="7"/>
      <c r="R147" s="129"/>
    </row>
    <row r="148" spans="1:18" ht="11.25" customHeight="1" x14ac:dyDescent="0.2">
      <c r="A148" s="8" t="s">
        <v>153</v>
      </c>
      <c r="B148" s="8"/>
      <c r="C148" s="7"/>
      <c r="D148" s="7"/>
      <c r="E148" s="8" t="s">
        <v>153</v>
      </c>
      <c r="F148" s="8"/>
      <c r="G148" s="7"/>
      <c r="H148" s="7"/>
      <c r="I148" s="7"/>
      <c r="J148" s="7"/>
      <c r="K148" s="8" t="s">
        <v>252</v>
      </c>
      <c r="L148" s="8"/>
      <c r="M148" s="7"/>
      <c r="N148" s="7"/>
      <c r="O148" s="7"/>
      <c r="P148" s="7"/>
      <c r="Q148" s="7"/>
      <c r="R148" s="129"/>
    </row>
    <row r="149" spans="1:18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ht="11.25" customHeight="1" x14ac:dyDescent="0.2">
      <c r="A151" s="574"/>
      <c r="B151" s="406"/>
      <c r="C151" s="463" t="s">
        <v>119</v>
      </c>
      <c r="D151" s="405"/>
      <c r="E151" s="405"/>
      <c r="F151" s="405"/>
      <c r="G151" s="405"/>
      <c r="H151" s="405"/>
      <c r="I151" s="405"/>
      <c r="J151" s="405"/>
      <c r="K151" s="405"/>
      <c r="L151" s="405"/>
      <c r="M151" s="406"/>
      <c r="N151" s="464" t="s">
        <v>172</v>
      </c>
      <c r="O151" s="414"/>
      <c r="P151" s="414"/>
      <c r="Q151" s="415"/>
      <c r="R151" s="129"/>
    </row>
    <row r="152" spans="1:18" ht="11.25" customHeight="1" x14ac:dyDescent="0.2">
      <c r="A152" s="407"/>
      <c r="B152" s="409"/>
      <c r="C152" s="410"/>
      <c r="D152" s="411"/>
      <c r="E152" s="411"/>
      <c r="F152" s="411"/>
      <c r="G152" s="411"/>
      <c r="H152" s="411"/>
      <c r="I152" s="411"/>
      <c r="J152" s="411"/>
      <c r="K152" s="411"/>
      <c r="L152" s="411"/>
      <c r="M152" s="412"/>
      <c r="N152" s="464" t="s">
        <v>173</v>
      </c>
      <c r="O152" s="414"/>
      <c r="P152" s="414"/>
      <c r="Q152" s="415"/>
      <c r="R152" s="129"/>
    </row>
    <row r="153" spans="1:18" ht="11.25" customHeight="1" x14ac:dyDescent="0.2">
      <c r="A153" s="407"/>
      <c r="B153" s="409"/>
      <c r="C153" s="463" t="s">
        <v>121</v>
      </c>
      <c r="D153" s="405"/>
      <c r="E153" s="405"/>
      <c r="F153" s="405"/>
      <c r="G153" s="405"/>
      <c r="H153" s="405"/>
      <c r="I153" s="405"/>
      <c r="J153" s="405"/>
      <c r="K153" s="405"/>
      <c r="L153" s="405"/>
      <c r="M153" s="406"/>
      <c r="N153" s="465" t="s">
        <v>174</v>
      </c>
      <c r="O153" s="414"/>
      <c r="P153" s="414"/>
      <c r="Q153" s="415"/>
      <c r="R153" s="129"/>
    </row>
    <row r="154" spans="1:18" ht="11.25" customHeight="1" x14ac:dyDescent="0.2">
      <c r="A154" s="410"/>
      <c r="B154" s="412"/>
      <c r="C154" s="410"/>
      <c r="D154" s="411"/>
      <c r="E154" s="411"/>
      <c r="F154" s="411"/>
      <c r="G154" s="411"/>
      <c r="H154" s="411"/>
      <c r="I154" s="411"/>
      <c r="J154" s="411"/>
      <c r="K154" s="411"/>
      <c r="L154" s="411"/>
      <c r="M154" s="412"/>
      <c r="N154" s="465" t="s">
        <v>122</v>
      </c>
      <c r="O154" s="414"/>
      <c r="P154" s="414"/>
      <c r="Q154" s="415"/>
      <c r="R154" s="129"/>
    </row>
    <row r="155" spans="1:18" ht="11.25" customHeight="1" x14ac:dyDescent="0.2">
      <c r="A155" s="466" t="s">
        <v>123</v>
      </c>
      <c r="B155" s="414"/>
      <c r="C155" s="415"/>
      <c r="D155" s="467" t="s">
        <v>124</v>
      </c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5"/>
      <c r="R155" s="129"/>
    </row>
    <row r="156" spans="1:18" ht="11.25" customHeight="1" x14ac:dyDescent="0.2">
      <c r="A156" s="466" t="s">
        <v>125</v>
      </c>
      <c r="B156" s="414"/>
      <c r="C156" s="415"/>
      <c r="D156" s="433" t="s">
        <v>1416</v>
      </c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5"/>
      <c r="R156" s="129"/>
    </row>
    <row r="157" spans="1:18" ht="11.25" customHeight="1" x14ac:dyDescent="0.2">
      <c r="A157" s="433" t="s">
        <v>176</v>
      </c>
      <c r="B157" s="415"/>
      <c r="C157" s="75"/>
      <c r="D157" s="468" t="s">
        <v>1232</v>
      </c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5"/>
      <c r="R157" s="129"/>
    </row>
    <row r="158" spans="1:18" ht="11.25" customHeight="1" x14ac:dyDescent="0.2">
      <c r="A158" s="419" t="s">
        <v>12</v>
      </c>
      <c r="B158" s="421" t="s">
        <v>13</v>
      </c>
      <c r="C158" s="419" t="s">
        <v>179</v>
      </c>
      <c r="D158" s="444" t="s">
        <v>15</v>
      </c>
      <c r="E158" s="415"/>
      <c r="F158" s="444" t="s">
        <v>129</v>
      </c>
      <c r="G158" s="414"/>
      <c r="H158" s="414"/>
      <c r="I158" s="414"/>
      <c r="J158" s="415"/>
      <c r="K158" s="419" t="s">
        <v>180</v>
      </c>
      <c r="L158" s="421" t="s">
        <v>181</v>
      </c>
      <c r="M158" s="419" t="s">
        <v>182</v>
      </c>
      <c r="N158" s="469" t="s">
        <v>183</v>
      </c>
      <c r="O158" s="405"/>
      <c r="P158" s="405"/>
      <c r="Q158" s="406"/>
      <c r="R158" s="129"/>
    </row>
    <row r="159" spans="1:18" ht="11.25" customHeight="1" x14ac:dyDescent="0.2">
      <c r="A159" s="420"/>
      <c r="B159" s="420"/>
      <c r="C159" s="420"/>
      <c r="D159" s="7" t="s">
        <v>21</v>
      </c>
      <c r="E159" s="7" t="s">
        <v>22</v>
      </c>
      <c r="F159" s="7" t="s">
        <v>131</v>
      </c>
      <c r="G159" s="7" t="s">
        <v>132</v>
      </c>
      <c r="H159" s="7" t="s">
        <v>133</v>
      </c>
      <c r="I159" s="7" t="s">
        <v>184</v>
      </c>
      <c r="J159" s="7" t="s">
        <v>185</v>
      </c>
      <c r="K159" s="420"/>
      <c r="L159" s="420"/>
      <c r="M159" s="420"/>
      <c r="N159" s="410"/>
      <c r="O159" s="411"/>
      <c r="P159" s="411"/>
      <c r="Q159" s="412"/>
      <c r="R159" s="80"/>
    </row>
    <row r="160" spans="1:18" ht="12.75" customHeight="1" x14ac:dyDescent="0.2">
      <c r="A160" s="7">
        <v>1</v>
      </c>
      <c r="B160" s="8" t="s">
        <v>556</v>
      </c>
      <c r="C160" s="69" t="s">
        <v>890</v>
      </c>
      <c r="D160" s="78"/>
      <c r="E160" s="78"/>
      <c r="F160" s="7">
        <v>1</v>
      </c>
      <c r="G160" s="7" t="s">
        <v>550</v>
      </c>
      <c r="H160" s="7"/>
      <c r="I160" s="7"/>
      <c r="J160" s="7"/>
      <c r="K160" s="7"/>
      <c r="L160" s="7" t="s">
        <v>30</v>
      </c>
      <c r="M160" s="7" t="s">
        <v>528</v>
      </c>
      <c r="N160" s="425" t="s">
        <v>1574</v>
      </c>
      <c r="O160" s="405"/>
      <c r="P160" s="405"/>
      <c r="Q160" s="406"/>
      <c r="R160" s="129"/>
    </row>
    <row r="161" spans="1:18" ht="26.25" customHeight="1" x14ac:dyDescent="0.2">
      <c r="A161" s="7"/>
      <c r="B161" s="8" t="s">
        <v>558</v>
      </c>
      <c r="C161" s="69" t="s">
        <v>559</v>
      </c>
      <c r="D161" s="159"/>
      <c r="E161" s="78"/>
      <c r="F161" s="7"/>
      <c r="G161" s="7"/>
      <c r="H161" s="7"/>
      <c r="I161" s="7"/>
      <c r="J161" s="7"/>
      <c r="K161" s="7"/>
      <c r="L161" s="7"/>
      <c r="M161" s="7"/>
      <c r="N161" s="407"/>
      <c r="O161" s="408"/>
      <c r="P161" s="408"/>
      <c r="Q161" s="409"/>
      <c r="R161" s="129"/>
    </row>
    <row r="162" spans="1:18" ht="18.75" customHeight="1" x14ac:dyDescent="0.2">
      <c r="A162" s="7"/>
      <c r="B162" s="7"/>
      <c r="C162" s="8" t="s">
        <v>629</v>
      </c>
      <c r="D162" s="159">
        <v>41671</v>
      </c>
      <c r="E162" s="159">
        <v>41737</v>
      </c>
      <c r="F162" s="8"/>
      <c r="G162" s="7"/>
      <c r="H162" s="7"/>
      <c r="I162" s="7"/>
      <c r="J162" s="7"/>
      <c r="K162" s="7">
        <v>26</v>
      </c>
      <c r="L162" s="7"/>
      <c r="M162" s="7"/>
      <c r="N162" s="407"/>
      <c r="O162" s="408"/>
      <c r="P162" s="408"/>
      <c r="Q162" s="409"/>
      <c r="R162" s="129"/>
    </row>
    <row r="163" spans="1:18" ht="18" customHeight="1" x14ac:dyDescent="0.2">
      <c r="A163" s="7"/>
      <c r="B163" s="7"/>
      <c r="C163" s="8" t="s">
        <v>629</v>
      </c>
      <c r="D163" s="159">
        <v>41730</v>
      </c>
      <c r="E163" s="159">
        <v>41737</v>
      </c>
      <c r="F163" s="8"/>
      <c r="G163" s="7"/>
      <c r="H163" s="7"/>
      <c r="I163" s="7"/>
      <c r="J163" s="7"/>
      <c r="K163" s="7">
        <v>14</v>
      </c>
      <c r="L163" s="7"/>
      <c r="M163" s="7"/>
      <c r="N163" s="407"/>
      <c r="O163" s="408"/>
      <c r="P163" s="408"/>
      <c r="Q163" s="409"/>
      <c r="R163" s="129"/>
    </row>
    <row r="164" spans="1:18" ht="21" customHeight="1" x14ac:dyDescent="0.2">
      <c r="A164" s="7"/>
      <c r="B164" s="7"/>
      <c r="C164" s="8" t="s">
        <v>629</v>
      </c>
      <c r="D164" s="159">
        <v>41730</v>
      </c>
      <c r="E164" s="159">
        <v>41778</v>
      </c>
      <c r="F164" s="8"/>
      <c r="G164" s="7"/>
      <c r="H164" s="7"/>
      <c r="I164" s="7"/>
      <c r="J164" s="7"/>
      <c r="K164" s="7">
        <v>46</v>
      </c>
      <c r="L164" s="7"/>
      <c r="M164" s="7"/>
      <c r="N164" s="407"/>
      <c r="O164" s="408"/>
      <c r="P164" s="408"/>
      <c r="Q164" s="409"/>
      <c r="R164" s="129"/>
    </row>
    <row r="165" spans="1:18" ht="16.5" customHeight="1" x14ac:dyDescent="0.2">
      <c r="A165" s="7"/>
      <c r="B165" s="7"/>
      <c r="C165" s="8" t="s">
        <v>629</v>
      </c>
      <c r="D165" s="159">
        <v>41760</v>
      </c>
      <c r="E165" s="159">
        <v>41799</v>
      </c>
      <c r="F165" s="8"/>
      <c r="G165" s="7"/>
      <c r="H165" s="7"/>
      <c r="I165" s="7"/>
      <c r="J165" s="7"/>
      <c r="K165" s="7">
        <v>6</v>
      </c>
      <c r="L165" s="7"/>
      <c r="M165" s="7"/>
      <c r="N165" s="407"/>
      <c r="O165" s="408"/>
      <c r="P165" s="408"/>
      <c r="Q165" s="409"/>
      <c r="R165" s="129"/>
    </row>
    <row r="166" spans="1:18" ht="19.5" customHeight="1" x14ac:dyDescent="0.2">
      <c r="A166" s="7"/>
      <c r="B166" s="7"/>
      <c r="C166" s="8" t="s">
        <v>629</v>
      </c>
      <c r="D166" s="159">
        <v>41801</v>
      </c>
      <c r="E166" s="159">
        <v>41843</v>
      </c>
      <c r="F166" s="8"/>
      <c r="G166" s="7"/>
      <c r="H166" s="7"/>
      <c r="I166" s="7"/>
      <c r="J166" s="7"/>
      <c r="K166" s="7">
        <v>30</v>
      </c>
      <c r="L166" s="7"/>
      <c r="M166" s="7"/>
      <c r="N166" s="407"/>
      <c r="O166" s="408"/>
      <c r="P166" s="408"/>
      <c r="Q166" s="409"/>
      <c r="R166" s="129"/>
    </row>
    <row r="167" spans="1:18" ht="18" customHeight="1" x14ac:dyDescent="0.2">
      <c r="A167" s="7">
        <v>2</v>
      </c>
      <c r="B167" s="8" t="s">
        <v>556</v>
      </c>
      <c r="C167" s="8" t="s">
        <v>1588</v>
      </c>
      <c r="D167" s="78"/>
      <c r="E167" s="78"/>
      <c r="F167" s="7"/>
      <c r="G167" s="7"/>
      <c r="H167" s="7"/>
      <c r="I167" s="7"/>
      <c r="J167" s="7"/>
      <c r="K167" s="7"/>
      <c r="L167" s="7"/>
      <c r="M167" s="7"/>
      <c r="N167" s="407"/>
      <c r="O167" s="408"/>
      <c r="P167" s="408"/>
      <c r="Q167" s="409"/>
      <c r="R167" s="129"/>
    </row>
    <row r="168" spans="1:18" ht="18" customHeight="1" x14ac:dyDescent="0.2">
      <c r="A168" s="7"/>
      <c r="B168" s="8" t="s">
        <v>558</v>
      </c>
      <c r="C168" s="8" t="s">
        <v>559</v>
      </c>
      <c r="D168" s="78"/>
      <c r="E168" s="78"/>
      <c r="F168" s="7"/>
      <c r="G168" s="7"/>
      <c r="H168" s="7"/>
      <c r="I168" s="7"/>
      <c r="J168" s="7"/>
      <c r="K168" s="7"/>
      <c r="L168" s="7"/>
      <c r="M168" s="7"/>
      <c r="N168" s="407"/>
      <c r="O168" s="408"/>
      <c r="P168" s="408"/>
      <c r="Q168" s="409"/>
      <c r="R168" s="129"/>
    </row>
    <row r="169" spans="1:18" ht="42.75" customHeight="1" x14ac:dyDescent="0.2">
      <c r="A169" s="7"/>
      <c r="B169" s="8"/>
      <c r="C169" s="56" t="s">
        <v>1589</v>
      </c>
      <c r="D169" s="78">
        <v>41787</v>
      </c>
      <c r="E169" s="78">
        <v>41834</v>
      </c>
      <c r="F169" s="7"/>
      <c r="G169" s="7">
        <v>2</v>
      </c>
      <c r="H169" s="7"/>
      <c r="I169" s="7"/>
      <c r="J169" s="7"/>
      <c r="K169" s="7">
        <v>12</v>
      </c>
      <c r="L169" s="7"/>
      <c r="M169" s="7"/>
      <c r="N169" s="407"/>
      <c r="O169" s="408"/>
      <c r="P169" s="408"/>
      <c r="Q169" s="409"/>
      <c r="R169" s="129"/>
    </row>
    <row r="170" spans="1:18" ht="15.75" customHeight="1" x14ac:dyDescent="0.2">
      <c r="A170" s="7"/>
      <c r="B170" s="7"/>
      <c r="C170" s="69" t="s">
        <v>605</v>
      </c>
      <c r="D170" s="326">
        <v>41857</v>
      </c>
      <c r="E170" s="201">
        <v>41983</v>
      </c>
      <c r="F170" s="56"/>
      <c r="G170" s="56"/>
      <c r="H170" s="56"/>
      <c r="I170" s="56"/>
      <c r="J170" s="56"/>
      <c r="K170" s="56">
        <v>31</v>
      </c>
      <c r="L170" s="7"/>
      <c r="M170" s="7"/>
      <c r="N170" s="407"/>
      <c r="O170" s="408"/>
      <c r="P170" s="408"/>
      <c r="Q170" s="409"/>
      <c r="R170" s="129"/>
    </row>
    <row r="171" spans="1:18" ht="18" customHeight="1" x14ac:dyDescent="0.2">
      <c r="A171" s="7"/>
      <c r="B171" s="7"/>
      <c r="C171" s="69" t="s">
        <v>1590</v>
      </c>
      <c r="D171" s="78">
        <v>41831</v>
      </c>
      <c r="E171" s="201">
        <v>41866</v>
      </c>
      <c r="F171" s="56"/>
      <c r="G171" s="56"/>
      <c r="H171" s="56"/>
      <c r="I171" s="56"/>
      <c r="J171" s="56"/>
      <c r="K171" s="56">
        <v>17</v>
      </c>
      <c r="L171" s="7"/>
      <c r="M171" s="7"/>
      <c r="N171" s="407"/>
      <c r="O171" s="408"/>
      <c r="P171" s="408"/>
      <c r="Q171" s="409"/>
      <c r="R171" s="129"/>
    </row>
    <row r="172" spans="1:18" ht="12.75" customHeight="1" x14ac:dyDescent="0.2">
      <c r="A172" s="7"/>
      <c r="B172" s="7"/>
      <c r="C172" s="8" t="s">
        <v>1009</v>
      </c>
      <c r="D172" s="78">
        <v>41715</v>
      </c>
      <c r="E172" s="78">
        <v>41718</v>
      </c>
      <c r="F172" s="7"/>
      <c r="G172" s="7"/>
      <c r="H172" s="7"/>
      <c r="I172" s="7"/>
      <c r="J172" s="7"/>
      <c r="K172" s="7">
        <v>15</v>
      </c>
      <c r="L172" s="7"/>
      <c r="M172" s="7"/>
      <c r="N172" s="407"/>
      <c r="O172" s="408"/>
      <c r="P172" s="408"/>
      <c r="Q172" s="409"/>
      <c r="R172" s="129"/>
    </row>
    <row r="173" spans="1:18" ht="12.75" customHeight="1" x14ac:dyDescent="0.2">
      <c r="A173" s="7"/>
      <c r="B173" s="7"/>
      <c r="C173" s="8" t="s">
        <v>1009</v>
      </c>
      <c r="D173" s="78">
        <v>41730</v>
      </c>
      <c r="E173" s="78">
        <v>41778</v>
      </c>
      <c r="F173" s="7"/>
      <c r="G173" s="7"/>
      <c r="H173" s="7"/>
      <c r="I173" s="7"/>
      <c r="J173" s="7"/>
      <c r="K173" s="7">
        <v>9</v>
      </c>
      <c r="L173" s="7"/>
      <c r="M173" s="7"/>
      <c r="N173" s="407"/>
      <c r="O173" s="408"/>
      <c r="P173" s="408"/>
      <c r="Q173" s="409"/>
      <c r="R173" s="129"/>
    </row>
    <row r="174" spans="1:18" ht="12.75" customHeight="1" x14ac:dyDescent="0.2">
      <c r="A174" s="7"/>
      <c r="B174" s="7"/>
      <c r="C174" s="8" t="s">
        <v>1009</v>
      </c>
      <c r="D174" s="78">
        <v>41734</v>
      </c>
      <c r="E174" s="78">
        <v>41736</v>
      </c>
      <c r="F174" s="7"/>
      <c r="G174" s="7"/>
      <c r="H174" s="7"/>
      <c r="I174" s="7"/>
      <c r="J174" s="7"/>
      <c r="K174" s="7">
        <v>17</v>
      </c>
      <c r="L174" s="7"/>
      <c r="M174" s="7"/>
      <c r="N174" s="407"/>
      <c r="O174" s="408"/>
      <c r="P174" s="408"/>
      <c r="Q174" s="409"/>
      <c r="R174" s="129"/>
    </row>
    <row r="175" spans="1:18" ht="12.75" customHeight="1" x14ac:dyDescent="0.2">
      <c r="A175" s="7"/>
      <c r="B175" s="75"/>
      <c r="C175" s="8" t="s">
        <v>1009</v>
      </c>
      <c r="D175" s="78">
        <v>41787</v>
      </c>
      <c r="E175" s="78">
        <v>41799</v>
      </c>
      <c r="F175" s="7"/>
      <c r="G175" s="7"/>
      <c r="H175" s="7"/>
      <c r="I175" s="7"/>
      <c r="J175" s="7"/>
      <c r="K175" s="7">
        <v>6</v>
      </c>
      <c r="L175" s="7"/>
      <c r="M175" s="7"/>
      <c r="N175" s="407"/>
      <c r="O175" s="408"/>
      <c r="P175" s="408"/>
      <c r="Q175" s="409"/>
      <c r="R175" s="129"/>
    </row>
    <row r="176" spans="1:18" ht="15" customHeight="1" x14ac:dyDescent="0.2">
      <c r="A176" s="7"/>
      <c r="B176" s="8"/>
      <c r="C176" s="8" t="s">
        <v>1009</v>
      </c>
      <c r="D176" s="78">
        <v>41852</v>
      </c>
      <c r="E176" s="78">
        <v>41926</v>
      </c>
      <c r="F176" s="7"/>
      <c r="G176" s="7"/>
      <c r="H176" s="7"/>
      <c r="I176" s="7"/>
      <c r="J176" s="7"/>
      <c r="K176" s="7">
        <v>8</v>
      </c>
      <c r="L176" s="7"/>
      <c r="M176" s="75"/>
      <c r="N176" s="407"/>
      <c r="O176" s="408"/>
      <c r="P176" s="408"/>
      <c r="Q176" s="409"/>
      <c r="R176" s="129"/>
    </row>
    <row r="177" spans="1:18" ht="12.75" customHeight="1" x14ac:dyDescent="0.2">
      <c r="A177" s="7"/>
      <c r="B177" s="8"/>
      <c r="C177" s="8" t="s">
        <v>1009</v>
      </c>
      <c r="D177" s="327">
        <v>41913</v>
      </c>
      <c r="E177" s="78">
        <v>41983</v>
      </c>
      <c r="F177" s="7"/>
      <c r="G177" s="7"/>
      <c r="H177" s="7"/>
      <c r="I177" s="7"/>
      <c r="J177" s="7"/>
      <c r="K177" s="7">
        <v>20</v>
      </c>
      <c r="L177" s="7"/>
      <c r="M177" s="7"/>
      <c r="N177" s="407"/>
      <c r="O177" s="408"/>
      <c r="P177" s="408"/>
      <c r="Q177" s="409"/>
      <c r="R177" s="129"/>
    </row>
    <row r="178" spans="1:18" ht="12.75" customHeight="1" x14ac:dyDescent="0.2">
      <c r="A178" s="7">
        <v>3</v>
      </c>
      <c r="B178" s="75" t="s">
        <v>556</v>
      </c>
      <c r="C178" s="75" t="s">
        <v>890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407"/>
      <c r="O178" s="408"/>
      <c r="P178" s="408"/>
      <c r="Q178" s="409"/>
      <c r="R178" s="129"/>
    </row>
    <row r="179" spans="1:18" ht="12.75" customHeight="1" x14ac:dyDescent="0.2">
      <c r="A179" s="7"/>
      <c r="B179" s="8" t="s">
        <v>558</v>
      </c>
      <c r="C179" s="8" t="s">
        <v>559</v>
      </c>
      <c r="D179" s="8"/>
      <c r="E179" s="8"/>
      <c r="F179" s="7"/>
      <c r="G179" s="7"/>
      <c r="H179" s="7"/>
      <c r="I179" s="75"/>
      <c r="J179" s="75"/>
      <c r="K179" s="7"/>
      <c r="L179" s="7"/>
      <c r="M179" s="7"/>
      <c r="N179" s="407"/>
      <c r="O179" s="408"/>
      <c r="P179" s="408"/>
      <c r="Q179" s="409"/>
      <c r="R179" s="129"/>
    </row>
    <row r="180" spans="1:18" ht="12.75" customHeight="1" x14ac:dyDescent="0.2">
      <c r="A180" s="7"/>
      <c r="B180" s="75"/>
      <c r="C180" s="75" t="s">
        <v>872</v>
      </c>
      <c r="D180" s="159">
        <v>41698</v>
      </c>
      <c r="E180" s="159">
        <v>41704</v>
      </c>
      <c r="F180" s="7"/>
      <c r="G180" s="7">
        <v>3</v>
      </c>
      <c r="H180" s="7"/>
      <c r="I180" s="75"/>
      <c r="J180" s="75"/>
      <c r="K180" s="7">
        <v>31</v>
      </c>
      <c r="L180" s="7"/>
      <c r="M180" s="7"/>
      <c r="N180" s="407"/>
      <c r="O180" s="408"/>
      <c r="P180" s="408"/>
      <c r="Q180" s="409"/>
      <c r="R180" s="129"/>
    </row>
    <row r="181" spans="1:18" ht="12.75" customHeight="1" x14ac:dyDescent="0.2">
      <c r="A181" s="7"/>
      <c r="B181" s="75"/>
      <c r="C181" s="75" t="s">
        <v>872</v>
      </c>
      <c r="D181" s="159">
        <v>41787</v>
      </c>
      <c r="E181" s="159">
        <v>41843</v>
      </c>
      <c r="F181" s="7"/>
      <c r="G181" s="7"/>
      <c r="H181" s="7"/>
      <c r="I181" s="75"/>
      <c r="J181" s="75"/>
      <c r="K181" s="7">
        <v>65</v>
      </c>
      <c r="L181" s="7"/>
      <c r="M181" s="7"/>
      <c r="N181" s="407"/>
      <c r="O181" s="408"/>
      <c r="P181" s="408"/>
      <c r="Q181" s="409"/>
      <c r="R181" s="129"/>
    </row>
    <row r="182" spans="1:18" ht="12.75" customHeight="1" x14ac:dyDescent="0.2">
      <c r="A182" s="7"/>
      <c r="B182" s="75"/>
      <c r="C182" s="75" t="s">
        <v>872</v>
      </c>
      <c r="D182" s="159">
        <v>41806</v>
      </c>
      <c r="E182" s="159">
        <v>41829</v>
      </c>
      <c r="F182" s="7"/>
      <c r="G182" s="7"/>
      <c r="H182" s="7"/>
      <c r="I182" s="75"/>
      <c r="J182" s="75"/>
      <c r="K182" s="7">
        <v>11</v>
      </c>
      <c r="L182" s="7"/>
      <c r="M182" s="7"/>
      <c r="N182" s="407"/>
      <c r="O182" s="408"/>
      <c r="P182" s="408"/>
      <c r="Q182" s="409"/>
      <c r="R182" s="129"/>
    </row>
    <row r="183" spans="1:18" ht="12.75" customHeight="1" x14ac:dyDescent="0.2">
      <c r="A183" s="7"/>
      <c r="B183" s="75"/>
      <c r="C183" s="75" t="s">
        <v>872</v>
      </c>
      <c r="D183" s="159">
        <v>41830</v>
      </c>
      <c r="E183" s="159">
        <v>41836</v>
      </c>
      <c r="F183" s="7"/>
      <c r="G183" s="7"/>
      <c r="H183" s="7"/>
      <c r="I183" s="75"/>
      <c r="J183" s="75"/>
      <c r="K183" s="7">
        <v>13</v>
      </c>
      <c r="L183" s="7"/>
      <c r="M183" s="7"/>
      <c r="N183" s="407"/>
      <c r="O183" s="408"/>
      <c r="P183" s="408"/>
      <c r="Q183" s="409"/>
      <c r="R183" s="129"/>
    </row>
    <row r="184" spans="1:18" ht="12.75" customHeight="1" x14ac:dyDescent="0.2">
      <c r="A184" s="7"/>
      <c r="B184" s="75"/>
      <c r="C184" s="75" t="s">
        <v>872</v>
      </c>
      <c r="D184" s="159">
        <v>41852</v>
      </c>
      <c r="E184" s="159">
        <v>41877</v>
      </c>
      <c r="F184" s="7"/>
      <c r="G184" s="7"/>
      <c r="H184" s="7"/>
      <c r="I184" s="75"/>
      <c r="J184" s="75"/>
      <c r="K184" s="7">
        <v>27</v>
      </c>
      <c r="L184" s="7"/>
      <c r="M184" s="7"/>
      <c r="N184" s="407"/>
      <c r="O184" s="408"/>
      <c r="P184" s="408"/>
      <c r="Q184" s="409"/>
      <c r="R184" s="129"/>
    </row>
    <row r="185" spans="1:18" ht="12.75" customHeight="1" x14ac:dyDescent="0.2">
      <c r="A185" s="7"/>
      <c r="B185" s="75"/>
      <c r="C185" s="75" t="s">
        <v>872</v>
      </c>
      <c r="D185" s="159">
        <v>41859</v>
      </c>
      <c r="E185" s="159">
        <v>41884</v>
      </c>
      <c r="F185" s="7"/>
      <c r="G185" s="7"/>
      <c r="H185" s="7"/>
      <c r="I185" s="75"/>
      <c r="J185" s="75"/>
      <c r="K185" s="7">
        <v>9</v>
      </c>
      <c r="L185" s="7"/>
      <c r="M185" s="7"/>
      <c r="N185" s="407"/>
      <c r="O185" s="408"/>
      <c r="P185" s="408"/>
      <c r="Q185" s="409"/>
      <c r="R185" s="129"/>
    </row>
    <row r="186" spans="1:18" ht="12.75" customHeight="1" x14ac:dyDescent="0.2">
      <c r="A186" s="7"/>
      <c r="B186" s="75"/>
      <c r="C186" s="75" t="s">
        <v>872</v>
      </c>
      <c r="D186" s="159">
        <v>41859</v>
      </c>
      <c r="E186" s="159">
        <v>41884</v>
      </c>
      <c r="F186" s="7"/>
      <c r="G186" s="7"/>
      <c r="H186" s="7"/>
      <c r="I186" s="75"/>
      <c r="J186" s="75"/>
      <c r="K186" s="7">
        <v>9</v>
      </c>
      <c r="L186" s="7"/>
      <c r="M186" s="7"/>
      <c r="N186" s="407"/>
      <c r="O186" s="408"/>
      <c r="P186" s="408"/>
      <c r="Q186" s="409"/>
      <c r="R186" s="129"/>
    </row>
    <row r="187" spans="1:18" ht="12.75" customHeight="1" x14ac:dyDescent="0.2">
      <c r="A187" s="7"/>
      <c r="B187" s="75"/>
      <c r="C187" s="75" t="s">
        <v>872</v>
      </c>
      <c r="D187" s="159">
        <v>41883</v>
      </c>
      <c r="E187" s="159">
        <v>41943</v>
      </c>
      <c r="F187" s="7"/>
      <c r="G187" s="7"/>
      <c r="H187" s="7"/>
      <c r="I187" s="75"/>
      <c r="J187" s="75"/>
      <c r="K187" s="7">
        <v>57</v>
      </c>
      <c r="L187" s="7"/>
      <c r="M187" s="7"/>
      <c r="N187" s="407"/>
      <c r="O187" s="408"/>
      <c r="P187" s="408"/>
      <c r="Q187" s="409"/>
      <c r="R187" s="129"/>
    </row>
    <row r="188" spans="1:18" ht="12.75" customHeight="1" x14ac:dyDescent="0.2">
      <c r="A188" s="7"/>
      <c r="B188" s="75"/>
      <c r="C188" s="75" t="s">
        <v>872</v>
      </c>
      <c r="D188" s="159">
        <v>41894</v>
      </c>
      <c r="E188" s="159">
        <v>41908</v>
      </c>
      <c r="F188" s="7"/>
      <c r="G188" s="7"/>
      <c r="H188" s="7"/>
      <c r="I188" s="75"/>
      <c r="J188" s="75"/>
      <c r="K188" s="7">
        <v>10</v>
      </c>
      <c r="L188" s="7"/>
      <c r="M188" s="7"/>
      <c r="N188" s="407"/>
      <c r="O188" s="408"/>
      <c r="P188" s="408"/>
      <c r="Q188" s="409"/>
      <c r="R188" s="129"/>
    </row>
    <row r="189" spans="1:18" ht="12.75" customHeight="1" x14ac:dyDescent="0.2">
      <c r="A189" s="7"/>
      <c r="B189" s="75"/>
      <c r="C189" s="75" t="s">
        <v>872</v>
      </c>
      <c r="D189" s="159">
        <v>41894</v>
      </c>
      <c r="E189" s="159">
        <v>41908</v>
      </c>
      <c r="F189" s="7"/>
      <c r="G189" s="7"/>
      <c r="H189" s="7"/>
      <c r="I189" s="75"/>
      <c r="J189" s="75"/>
      <c r="K189" s="7">
        <v>3</v>
      </c>
      <c r="L189" s="7"/>
      <c r="M189" s="7"/>
      <c r="N189" s="407"/>
      <c r="O189" s="408"/>
      <c r="P189" s="408"/>
      <c r="Q189" s="409"/>
      <c r="R189" s="129"/>
    </row>
    <row r="190" spans="1:18" ht="12.75" customHeight="1" x14ac:dyDescent="0.2">
      <c r="A190" s="7">
        <v>4</v>
      </c>
      <c r="B190" s="75" t="s">
        <v>556</v>
      </c>
      <c r="C190" s="75" t="s">
        <v>890</v>
      </c>
      <c r="D190" s="8"/>
      <c r="E190" s="8"/>
      <c r="F190" s="7"/>
      <c r="G190" s="7"/>
      <c r="H190" s="7"/>
      <c r="I190" s="75"/>
      <c r="J190" s="75"/>
      <c r="K190" s="7"/>
      <c r="L190" s="7"/>
      <c r="M190" s="7"/>
      <c r="N190" s="407"/>
      <c r="O190" s="408"/>
      <c r="P190" s="408"/>
      <c r="Q190" s="409"/>
      <c r="R190" s="129"/>
    </row>
    <row r="191" spans="1:18" ht="12.75" customHeight="1" x14ac:dyDescent="0.2">
      <c r="A191" s="7"/>
      <c r="B191" s="8" t="s">
        <v>558</v>
      </c>
      <c r="C191" s="8" t="s">
        <v>559</v>
      </c>
      <c r="D191" s="8"/>
      <c r="E191" s="8"/>
      <c r="F191" s="7"/>
      <c r="G191" s="7"/>
      <c r="H191" s="7"/>
      <c r="I191" s="75"/>
      <c r="J191" s="75"/>
      <c r="K191" s="7"/>
      <c r="L191" s="7"/>
      <c r="M191" s="7"/>
      <c r="N191" s="407"/>
      <c r="O191" s="408"/>
      <c r="P191" s="408"/>
      <c r="Q191" s="409"/>
      <c r="R191" s="129"/>
    </row>
    <row r="192" spans="1:18" ht="12.75" customHeight="1" x14ac:dyDescent="0.2">
      <c r="A192" s="7"/>
      <c r="B192" s="8"/>
      <c r="C192" s="75" t="s">
        <v>872</v>
      </c>
      <c r="D192" s="159">
        <v>41922</v>
      </c>
      <c r="E192" s="159">
        <v>41997</v>
      </c>
      <c r="F192" s="7"/>
      <c r="G192" s="7">
        <v>4</v>
      </c>
      <c r="H192" s="7"/>
      <c r="I192" s="75"/>
      <c r="J192" s="75"/>
      <c r="K192" s="7">
        <v>19</v>
      </c>
      <c r="L192" s="7"/>
      <c r="M192" s="7"/>
      <c r="N192" s="407"/>
      <c r="O192" s="408"/>
      <c r="P192" s="408"/>
      <c r="Q192" s="409"/>
      <c r="R192" s="129"/>
    </row>
    <row r="193" spans="1:18" ht="12.75" customHeight="1" x14ac:dyDescent="0.2">
      <c r="A193" s="7"/>
      <c r="B193" s="8"/>
      <c r="C193" s="75" t="s">
        <v>872</v>
      </c>
      <c r="D193" s="159">
        <v>41922</v>
      </c>
      <c r="E193" s="159">
        <v>41949</v>
      </c>
      <c r="F193" s="7"/>
      <c r="G193" s="7"/>
      <c r="H193" s="7"/>
      <c r="I193" s="75"/>
      <c r="J193" s="75"/>
      <c r="K193" s="7">
        <v>3</v>
      </c>
      <c r="L193" s="7"/>
      <c r="M193" s="7"/>
      <c r="N193" s="407"/>
      <c r="O193" s="408"/>
      <c r="P193" s="408"/>
      <c r="Q193" s="409"/>
      <c r="R193" s="129"/>
    </row>
    <row r="194" spans="1:18" ht="12.75" customHeight="1" x14ac:dyDescent="0.2">
      <c r="A194" s="7"/>
      <c r="B194" s="8"/>
      <c r="C194" s="75" t="s">
        <v>872</v>
      </c>
      <c r="D194" s="159">
        <v>41948</v>
      </c>
      <c r="E194" s="159">
        <v>41949</v>
      </c>
      <c r="F194" s="7"/>
      <c r="G194" s="7"/>
      <c r="H194" s="7"/>
      <c r="I194" s="75"/>
      <c r="J194" s="75"/>
      <c r="K194" s="7">
        <v>11</v>
      </c>
      <c r="L194" s="7"/>
      <c r="M194" s="7"/>
      <c r="N194" s="407"/>
      <c r="O194" s="408"/>
      <c r="P194" s="408"/>
      <c r="Q194" s="409"/>
      <c r="R194" s="129"/>
    </row>
    <row r="195" spans="1:18" ht="12.75" customHeight="1" x14ac:dyDescent="0.2">
      <c r="A195" s="7"/>
      <c r="B195" s="8"/>
      <c r="C195" s="8" t="s">
        <v>618</v>
      </c>
      <c r="D195" s="159">
        <v>41919</v>
      </c>
      <c r="E195" s="159">
        <v>41983</v>
      </c>
      <c r="F195" s="7"/>
      <c r="G195" s="7"/>
      <c r="H195" s="7"/>
      <c r="I195" s="75"/>
      <c r="J195" s="75"/>
      <c r="K195" s="7">
        <v>19</v>
      </c>
      <c r="L195" s="7"/>
      <c r="M195" s="7"/>
      <c r="N195" s="407"/>
      <c r="O195" s="408"/>
      <c r="P195" s="408"/>
      <c r="Q195" s="409"/>
      <c r="R195" s="129"/>
    </row>
    <row r="196" spans="1:18" ht="12.75" customHeight="1" x14ac:dyDescent="0.2">
      <c r="A196" s="7"/>
      <c r="B196" s="8"/>
      <c r="C196" s="8" t="s">
        <v>618</v>
      </c>
      <c r="D196" s="159">
        <v>41933</v>
      </c>
      <c r="E196" s="159">
        <v>41933</v>
      </c>
      <c r="F196" s="7"/>
      <c r="G196" s="7"/>
      <c r="H196" s="7"/>
      <c r="I196" s="75"/>
      <c r="J196" s="75"/>
      <c r="K196" s="7">
        <v>4</v>
      </c>
      <c r="L196" s="7"/>
      <c r="M196" s="7"/>
      <c r="N196" s="407"/>
      <c r="O196" s="408"/>
      <c r="P196" s="408"/>
      <c r="Q196" s="409"/>
      <c r="R196" s="129"/>
    </row>
    <row r="197" spans="1:18" ht="12.75" customHeight="1" x14ac:dyDescent="0.2">
      <c r="A197" s="7"/>
      <c r="B197" s="8"/>
      <c r="C197" s="8" t="s">
        <v>584</v>
      </c>
      <c r="D197" s="159">
        <v>41717</v>
      </c>
      <c r="E197" s="159">
        <v>41724</v>
      </c>
      <c r="F197" s="7"/>
      <c r="G197" s="7"/>
      <c r="H197" s="7"/>
      <c r="I197" s="75"/>
      <c r="J197" s="75"/>
      <c r="K197" s="7">
        <v>40</v>
      </c>
      <c r="L197" s="7"/>
      <c r="M197" s="7"/>
      <c r="N197" s="407"/>
      <c r="O197" s="408"/>
      <c r="P197" s="408"/>
      <c r="Q197" s="409"/>
      <c r="R197" s="129"/>
    </row>
    <row r="198" spans="1:18" ht="12.75" customHeight="1" x14ac:dyDescent="0.2">
      <c r="A198" s="7">
        <v>5</v>
      </c>
      <c r="B198" s="75" t="s">
        <v>556</v>
      </c>
      <c r="C198" s="75" t="s">
        <v>890</v>
      </c>
      <c r="D198" s="8"/>
      <c r="E198" s="8"/>
      <c r="F198" s="7"/>
      <c r="G198" s="7"/>
      <c r="H198" s="7"/>
      <c r="I198" s="75"/>
      <c r="J198" s="75"/>
      <c r="K198" s="7"/>
      <c r="L198" s="7"/>
      <c r="M198" s="30"/>
      <c r="N198" s="425" t="s">
        <v>1574</v>
      </c>
      <c r="O198" s="405"/>
      <c r="P198" s="405"/>
      <c r="Q198" s="406"/>
      <c r="R198" s="129"/>
    </row>
    <row r="199" spans="1:18" ht="12.75" customHeight="1" x14ac:dyDescent="0.2">
      <c r="A199" s="7"/>
      <c r="B199" s="8" t="s">
        <v>558</v>
      </c>
      <c r="C199" s="8" t="s">
        <v>559</v>
      </c>
      <c r="D199" s="8"/>
      <c r="E199" s="8"/>
      <c r="F199" s="7"/>
      <c r="G199" s="7"/>
      <c r="H199" s="7"/>
      <c r="I199" s="75"/>
      <c r="J199" s="75"/>
      <c r="K199" s="7"/>
      <c r="L199" s="7"/>
      <c r="M199" s="30"/>
      <c r="N199" s="407"/>
      <c r="O199" s="408"/>
      <c r="P199" s="408"/>
      <c r="Q199" s="409"/>
      <c r="R199" s="129"/>
    </row>
    <row r="200" spans="1:18" ht="12.75" customHeight="1" x14ac:dyDescent="0.2">
      <c r="A200" s="7"/>
      <c r="B200" s="8"/>
      <c r="C200" s="8" t="s">
        <v>586</v>
      </c>
      <c r="D200" s="159">
        <v>41760</v>
      </c>
      <c r="E200" s="159">
        <v>41884</v>
      </c>
      <c r="F200" s="7"/>
      <c r="G200" s="7"/>
      <c r="H200" s="7"/>
      <c r="I200" s="75"/>
      <c r="J200" s="75"/>
      <c r="K200" s="7">
        <v>34</v>
      </c>
      <c r="L200" s="7"/>
      <c r="M200" s="30"/>
      <c r="N200" s="407"/>
      <c r="O200" s="408"/>
      <c r="P200" s="408"/>
      <c r="Q200" s="409"/>
      <c r="R200" s="129"/>
    </row>
    <row r="201" spans="1:18" ht="12.75" customHeight="1" x14ac:dyDescent="0.2">
      <c r="A201" s="7"/>
      <c r="B201" s="8"/>
      <c r="C201" s="8" t="s">
        <v>1591</v>
      </c>
      <c r="D201" s="159">
        <v>41760</v>
      </c>
      <c r="E201" s="159">
        <v>41884</v>
      </c>
      <c r="F201" s="7"/>
      <c r="G201" s="7"/>
      <c r="H201" s="7"/>
      <c r="I201" s="75"/>
      <c r="J201" s="75"/>
      <c r="K201" s="7">
        <v>30</v>
      </c>
      <c r="L201" s="7"/>
      <c r="M201" s="30"/>
      <c r="N201" s="407"/>
      <c r="O201" s="408"/>
      <c r="P201" s="408"/>
      <c r="Q201" s="409"/>
      <c r="R201" s="129"/>
    </row>
    <row r="202" spans="1:18" ht="12.75" customHeight="1" x14ac:dyDescent="0.2">
      <c r="A202" s="7"/>
      <c r="B202" s="8"/>
      <c r="C202" s="8" t="s">
        <v>1592</v>
      </c>
      <c r="D202" s="159">
        <v>41760</v>
      </c>
      <c r="E202" s="159">
        <v>41892</v>
      </c>
      <c r="F202" s="7"/>
      <c r="G202" s="7"/>
      <c r="H202" s="7"/>
      <c r="I202" s="75"/>
      <c r="J202" s="75"/>
      <c r="K202" s="7">
        <v>25</v>
      </c>
      <c r="L202" s="7"/>
      <c r="M202" s="30"/>
      <c r="N202" s="407"/>
      <c r="O202" s="408"/>
      <c r="P202" s="408"/>
      <c r="Q202" s="409"/>
      <c r="R202" s="129"/>
    </row>
    <row r="203" spans="1:18" ht="12.75" customHeight="1" x14ac:dyDescent="0.2">
      <c r="A203" s="7"/>
      <c r="B203" s="8"/>
      <c r="C203" s="8" t="s">
        <v>617</v>
      </c>
      <c r="D203" s="159">
        <v>41786</v>
      </c>
      <c r="E203" s="159">
        <v>41843</v>
      </c>
      <c r="F203" s="7"/>
      <c r="G203" s="7"/>
      <c r="H203" s="7"/>
      <c r="I203" s="75"/>
      <c r="J203" s="75"/>
      <c r="K203" s="7">
        <v>38</v>
      </c>
      <c r="L203" s="7"/>
      <c r="M203" s="30"/>
      <c r="N203" s="407"/>
      <c r="O203" s="408"/>
      <c r="P203" s="408"/>
      <c r="Q203" s="409"/>
      <c r="R203" s="129"/>
    </row>
    <row r="204" spans="1:18" ht="12.75" customHeight="1" x14ac:dyDescent="0.2">
      <c r="A204" s="7"/>
      <c r="B204" s="8"/>
      <c r="C204" s="8" t="s">
        <v>1593</v>
      </c>
      <c r="D204" s="159">
        <v>41760</v>
      </c>
      <c r="E204" s="159">
        <v>41844</v>
      </c>
      <c r="F204" s="7"/>
      <c r="G204" s="7"/>
      <c r="H204" s="7"/>
      <c r="I204" s="75"/>
      <c r="J204" s="75"/>
      <c r="K204" s="7">
        <v>66</v>
      </c>
      <c r="L204" s="7"/>
      <c r="M204" s="30"/>
      <c r="N204" s="407"/>
      <c r="O204" s="408"/>
      <c r="P204" s="408"/>
      <c r="Q204" s="409"/>
      <c r="R204" s="129"/>
    </row>
    <row r="205" spans="1:18" ht="12.75" customHeight="1" x14ac:dyDescent="0.2">
      <c r="A205" s="7">
        <v>6</v>
      </c>
      <c r="B205" s="75" t="s">
        <v>556</v>
      </c>
      <c r="C205" s="75" t="s">
        <v>890</v>
      </c>
      <c r="D205" s="8"/>
      <c r="E205" s="8"/>
      <c r="F205" s="7"/>
      <c r="G205" s="7"/>
      <c r="H205" s="7"/>
      <c r="I205" s="75"/>
      <c r="J205" s="75"/>
      <c r="K205" s="7"/>
      <c r="L205" s="7"/>
      <c r="M205" s="30"/>
      <c r="N205" s="407"/>
      <c r="O205" s="408"/>
      <c r="P205" s="408"/>
      <c r="Q205" s="409"/>
      <c r="R205" s="129"/>
    </row>
    <row r="206" spans="1:18" ht="12.75" customHeight="1" x14ac:dyDescent="0.2">
      <c r="A206" s="7"/>
      <c r="B206" s="8" t="s">
        <v>558</v>
      </c>
      <c r="C206" s="8" t="s">
        <v>559</v>
      </c>
      <c r="D206" s="8"/>
      <c r="E206" s="8"/>
      <c r="F206" s="7"/>
      <c r="G206" s="7"/>
      <c r="H206" s="7"/>
      <c r="I206" s="75"/>
      <c r="J206" s="75"/>
      <c r="K206" s="7"/>
      <c r="L206" s="7"/>
      <c r="M206" s="30"/>
      <c r="N206" s="407"/>
      <c r="O206" s="408"/>
      <c r="P206" s="408"/>
      <c r="Q206" s="409"/>
      <c r="R206" s="129"/>
    </row>
    <row r="207" spans="1:18" ht="12.75" customHeight="1" x14ac:dyDescent="0.2">
      <c r="A207" s="7"/>
      <c r="B207" s="8"/>
      <c r="C207" s="8" t="s">
        <v>1594</v>
      </c>
      <c r="D207" s="159">
        <v>41786</v>
      </c>
      <c r="E207" s="159">
        <v>41843</v>
      </c>
      <c r="F207" s="7"/>
      <c r="G207" s="7"/>
      <c r="H207" s="7"/>
      <c r="I207" s="75"/>
      <c r="J207" s="75"/>
      <c r="K207" s="7">
        <v>65</v>
      </c>
      <c r="L207" s="7"/>
      <c r="M207" s="30"/>
      <c r="N207" s="407"/>
      <c r="O207" s="408"/>
      <c r="P207" s="408"/>
      <c r="Q207" s="409"/>
      <c r="R207" s="129"/>
    </row>
    <row r="208" spans="1:18" ht="12.75" customHeight="1" x14ac:dyDescent="0.2">
      <c r="A208" s="7"/>
      <c r="B208" s="8"/>
      <c r="C208" s="8" t="s">
        <v>1595</v>
      </c>
      <c r="D208" s="159">
        <v>41760</v>
      </c>
      <c r="E208" s="159">
        <v>41892</v>
      </c>
      <c r="F208" s="7"/>
      <c r="G208" s="7"/>
      <c r="H208" s="7"/>
      <c r="I208" s="75"/>
      <c r="J208" s="75"/>
      <c r="K208" s="7">
        <v>23</v>
      </c>
      <c r="L208" s="7"/>
      <c r="M208" s="30"/>
      <c r="N208" s="407"/>
      <c r="O208" s="408"/>
      <c r="P208" s="408"/>
      <c r="Q208" s="409"/>
      <c r="R208" s="129"/>
    </row>
    <row r="209" spans="1:18" ht="12.75" customHeight="1" x14ac:dyDescent="0.2">
      <c r="A209" s="7"/>
      <c r="B209" s="8"/>
      <c r="C209" s="8" t="s">
        <v>858</v>
      </c>
      <c r="D209" s="159">
        <v>41824</v>
      </c>
      <c r="E209" s="159">
        <v>41921</v>
      </c>
      <c r="F209" s="7"/>
      <c r="G209" s="7"/>
      <c r="H209" s="7"/>
      <c r="I209" s="75"/>
      <c r="J209" s="75"/>
      <c r="K209" s="7">
        <v>35</v>
      </c>
      <c r="L209" s="7"/>
      <c r="M209" s="30"/>
      <c r="N209" s="410"/>
      <c r="O209" s="411"/>
      <c r="P209" s="411"/>
      <c r="Q209" s="412"/>
      <c r="R209" s="129"/>
    </row>
    <row r="210" spans="1:18" ht="12.75" customHeight="1" x14ac:dyDescent="0.2">
      <c r="A210" s="7">
        <v>7</v>
      </c>
      <c r="B210" s="75" t="s">
        <v>556</v>
      </c>
      <c r="C210" s="75" t="s">
        <v>890</v>
      </c>
      <c r="D210" s="8"/>
      <c r="E210" s="8"/>
      <c r="F210" s="7"/>
      <c r="G210" s="7"/>
      <c r="H210" s="7"/>
      <c r="I210" s="75"/>
      <c r="J210" s="75"/>
      <c r="K210" s="7"/>
      <c r="L210" s="7"/>
      <c r="M210" s="7"/>
      <c r="N210" s="436" t="s">
        <v>1495</v>
      </c>
      <c r="O210" s="405"/>
      <c r="P210" s="405"/>
      <c r="Q210" s="406"/>
      <c r="R210" s="129"/>
    </row>
    <row r="211" spans="1:18" ht="12.75" customHeight="1" x14ac:dyDescent="0.2">
      <c r="A211" s="7"/>
      <c r="B211" s="8" t="s">
        <v>558</v>
      </c>
      <c r="C211" s="8" t="s">
        <v>559</v>
      </c>
      <c r="D211" s="8"/>
      <c r="E211" s="8"/>
      <c r="F211" s="7"/>
      <c r="G211" s="7"/>
      <c r="H211" s="7"/>
      <c r="I211" s="75"/>
      <c r="J211" s="75"/>
      <c r="K211" s="7"/>
      <c r="L211" s="7"/>
      <c r="M211" s="7"/>
      <c r="N211" s="407"/>
      <c r="O211" s="408"/>
      <c r="P211" s="408"/>
      <c r="Q211" s="409"/>
      <c r="R211" s="129"/>
    </row>
    <row r="212" spans="1:18" ht="12.75" customHeight="1" x14ac:dyDescent="0.2">
      <c r="A212" s="7"/>
      <c r="B212" s="8"/>
      <c r="C212" s="8" t="s">
        <v>1596</v>
      </c>
      <c r="D212" s="159">
        <v>41739</v>
      </c>
      <c r="E212" s="159">
        <v>41780</v>
      </c>
      <c r="F212" s="7"/>
      <c r="G212" s="7"/>
      <c r="H212" s="7"/>
      <c r="I212" s="75"/>
      <c r="J212" s="75"/>
      <c r="K212" s="7">
        <v>21</v>
      </c>
      <c r="L212" s="7"/>
      <c r="M212" s="7"/>
      <c r="N212" s="407"/>
      <c r="O212" s="408"/>
      <c r="P212" s="408"/>
      <c r="Q212" s="409"/>
      <c r="R212" s="129"/>
    </row>
    <row r="213" spans="1:18" ht="12.75" customHeight="1" x14ac:dyDescent="0.2">
      <c r="A213" s="7"/>
      <c r="B213" s="8"/>
      <c r="C213" s="8" t="s">
        <v>1596</v>
      </c>
      <c r="D213" s="159">
        <v>41730</v>
      </c>
      <c r="E213" s="159">
        <v>41829</v>
      </c>
      <c r="F213" s="7"/>
      <c r="G213" s="7"/>
      <c r="H213" s="7"/>
      <c r="I213" s="75"/>
      <c r="J213" s="75"/>
      <c r="K213" s="7">
        <v>112</v>
      </c>
      <c r="L213" s="7"/>
      <c r="M213" s="7"/>
      <c r="N213" s="407"/>
      <c r="O213" s="408"/>
      <c r="P213" s="408"/>
      <c r="Q213" s="409"/>
      <c r="R213" s="129"/>
    </row>
    <row r="214" spans="1:18" ht="12.75" customHeight="1" x14ac:dyDescent="0.2">
      <c r="A214" s="7"/>
      <c r="B214" s="8"/>
      <c r="C214" s="8" t="s">
        <v>1596</v>
      </c>
      <c r="D214" s="159">
        <v>41750</v>
      </c>
      <c r="E214" s="159">
        <v>41750</v>
      </c>
      <c r="F214" s="7"/>
      <c r="G214" s="7"/>
      <c r="H214" s="7"/>
      <c r="I214" s="75"/>
      <c r="J214" s="75"/>
      <c r="K214" s="7">
        <v>11</v>
      </c>
      <c r="L214" s="7"/>
      <c r="M214" s="7"/>
      <c r="N214" s="407"/>
      <c r="O214" s="408"/>
      <c r="P214" s="408"/>
      <c r="Q214" s="409"/>
      <c r="R214" s="129"/>
    </row>
    <row r="215" spans="1:18" ht="12.75" customHeight="1" x14ac:dyDescent="0.2">
      <c r="A215" s="7"/>
      <c r="B215" s="8"/>
      <c r="C215" s="8" t="s">
        <v>1596</v>
      </c>
      <c r="D215" s="159">
        <v>41849</v>
      </c>
      <c r="E215" s="159">
        <v>41849</v>
      </c>
      <c r="F215" s="7"/>
      <c r="G215" s="7"/>
      <c r="H215" s="7"/>
      <c r="I215" s="75"/>
      <c r="J215" s="75"/>
      <c r="K215" s="7">
        <v>10</v>
      </c>
      <c r="L215" s="7"/>
      <c r="M215" s="7"/>
      <c r="N215" s="407"/>
      <c r="O215" s="408"/>
      <c r="P215" s="408"/>
      <c r="Q215" s="409"/>
      <c r="R215" s="129"/>
    </row>
    <row r="216" spans="1:18" ht="12.75" customHeight="1" x14ac:dyDescent="0.2">
      <c r="A216" s="7"/>
      <c r="B216" s="8"/>
      <c r="C216" s="8" t="s">
        <v>1173</v>
      </c>
      <c r="D216" s="159">
        <v>42003</v>
      </c>
      <c r="E216" s="159">
        <v>41669</v>
      </c>
      <c r="F216" s="7"/>
      <c r="G216" s="7"/>
      <c r="H216" s="7"/>
      <c r="I216" s="75"/>
      <c r="J216" s="75"/>
      <c r="K216" s="7">
        <v>6</v>
      </c>
      <c r="L216" s="7"/>
      <c r="M216" s="7"/>
      <c r="N216" s="407"/>
      <c r="O216" s="408"/>
      <c r="P216" s="408"/>
      <c r="Q216" s="409"/>
      <c r="R216" s="129"/>
    </row>
    <row r="217" spans="1:18" ht="12.75" customHeight="1" x14ac:dyDescent="0.2">
      <c r="A217" s="7">
        <v>8</v>
      </c>
      <c r="B217" s="75" t="s">
        <v>556</v>
      </c>
      <c r="C217" s="75" t="s">
        <v>890</v>
      </c>
      <c r="D217" s="159">
        <v>41782</v>
      </c>
      <c r="E217" s="159">
        <v>41907</v>
      </c>
      <c r="F217" s="7"/>
      <c r="G217" s="7"/>
      <c r="H217" s="7"/>
      <c r="I217" s="75"/>
      <c r="J217" s="75"/>
      <c r="K217" s="7">
        <v>73</v>
      </c>
      <c r="L217" s="7"/>
      <c r="M217" s="7"/>
      <c r="N217" s="407"/>
      <c r="O217" s="408"/>
      <c r="P217" s="408"/>
      <c r="Q217" s="409"/>
      <c r="R217" s="129"/>
    </row>
    <row r="218" spans="1:18" ht="12.75" customHeight="1" x14ac:dyDescent="0.2">
      <c r="A218" s="7"/>
      <c r="B218" s="8" t="s">
        <v>558</v>
      </c>
      <c r="C218" s="8" t="s">
        <v>559</v>
      </c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407"/>
      <c r="O218" s="408"/>
      <c r="P218" s="408"/>
      <c r="Q218" s="409"/>
      <c r="R218" s="129"/>
    </row>
    <row r="219" spans="1:18" ht="12.75" customHeight="1" x14ac:dyDescent="0.2">
      <c r="A219" s="7"/>
      <c r="B219" s="8"/>
      <c r="C219" s="8" t="s">
        <v>632</v>
      </c>
      <c r="D219" s="280">
        <v>41731</v>
      </c>
      <c r="E219" s="280">
        <v>41843</v>
      </c>
      <c r="F219" s="75"/>
      <c r="G219" s="75"/>
      <c r="H219" s="75"/>
      <c r="I219" s="75"/>
      <c r="J219" s="75"/>
      <c r="K219" s="7">
        <v>115</v>
      </c>
      <c r="L219" s="75"/>
      <c r="M219" s="75"/>
      <c r="N219" s="407"/>
      <c r="O219" s="408"/>
      <c r="P219" s="408"/>
      <c r="Q219" s="409"/>
      <c r="R219" s="129"/>
    </row>
    <row r="220" spans="1:18" ht="12.75" customHeight="1" x14ac:dyDescent="0.2">
      <c r="A220" s="7"/>
      <c r="B220" s="8"/>
      <c r="C220" s="8" t="s">
        <v>847</v>
      </c>
      <c r="D220" s="280">
        <v>41886</v>
      </c>
      <c r="E220" s="280">
        <v>41928</v>
      </c>
      <c r="F220" s="75"/>
      <c r="G220" s="75"/>
      <c r="H220" s="75"/>
      <c r="I220" s="75"/>
      <c r="J220" s="75"/>
      <c r="K220" s="7">
        <v>94</v>
      </c>
      <c r="L220" s="75"/>
      <c r="M220" s="75"/>
      <c r="N220" s="407"/>
      <c r="O220" s="408"/>
      <c r="P220" s="408"/>
      <c r="Q220" s="409"/>
      <c r="R220" s="129"/>
    </row>
    <row r="221" spans="1:18" ht="12.75" customHeight="1" x14ac:dyDescent="0.2">
      <c r="A221" s="7">
        <v>9</v>
      </c>
      <c r="B221" s="75" t="s">
        <v>556</v>
      </c>
      <c r="C221" s="75" t="s">
        <v>890</v>
      </c>
      <c r="D221" s="75"/>
      <c r="E221" s="75"/>
      <c r="F221" s="75"/>
      <c r="G221" s="75"/>
      <c r="H221" s="75"/>
      <c r="I221" s="75"/>
      <c r="J221" s="75"/>
      <c r="K221" s="7"/>
      <c r="L221" s="75"/>
      <c r="M221" s="75"/>
      <c r="N221" s="407"/>
      <c r="O221" s="408"/>
      <c r="P221" s="408"/>
      <c r="Q221" s="409"/>
      <c r="R221" s="129"/>
    </row>
    <row r="222" spans="1:18" ht="12.75" customHeight="1" x14ac:dyDescent="0.2">
      <c r="A222" s="7"/>
      <c r="B222" s="8" t="s">
        <v>558</v>
      </c>
      <c r="C222" s="8" t="s">
        <v>559</v>
      </c>
      <c r="D222" s="75"/>
      <c r="E222" s="75"/>
      <c r="F222" s="75"/>
      <c r="G222" s="75"/>
      <c r="H222" s="75"/>
      <c r="I222" s="75"/>
      <c r="J222" s="75"/>
      <c r="K222" s="7"/>
      <c r="L222" s="75"/>
      <c r="M222" s="75"/>
      <c r="N222" s="407"/>
      <c r="O222" s="408"/>
      <c r="P222" s="408"/>
      <c r="Q222" s="409"/>
      <c r="R222" s="129"/>
    </row>
    <row r="223" spans="1:18" ht="12.75" customHeight="1" x14ac:dyDescent="0.2">
      <c r="A223" s="7"/>
      <c r="B223" s="8"/>
      <c r="C223" s="8" t="s">
        <v>1597</v>
      </c>
      <c r="D223" s="280">
        <v>41689</v>
      </c>
      <c r="E223" s="280">
        <v>41730</v>
      </c>
      <c r="F223" s="75"/>
      <c r="G223" s="75"/>
      <c r="H223" s="75"/>
      <c r="I223" s="75"/>
      <c r="J223" s="75"/>
      <c r="K223" s="7">
        <v>49</v>
      </c>
      <c r="L223" s="75"/>
      <c r="M223" s="75"/>
      <c r="N223" s="407"/>
      <c r="O223" s="408"/>
      <c r="P223" s="408"/>
      <c r="Q223" s="409"/>
      <c r="R223" s="129"/>
    </row>
    <row r="224" spans="1:18" ht="12.75" customHeight="1" x14ac:dyDescent="0.2">
      <c r="A224" s="7"/>
      <c r="B224" s="8"/>
      <c r="C224" s="8" t="s">
        <v>1597</v>
      </c>
      <c r="D224" s="280">
        <v>41948</v>
      </c>
      <c r="E224" s="280">
        <v>41989</v>
      </c>
      <c r="F224" s="75"/>
      <c r="G224" s="75"/>
      <c r="H224" s="75"/>
      <c r="I224" s="75"/>
      <c r="J224" s="75"/>
      <c r="K224" s="7">
        <v>21</v>
      </c>
      <c r="L224" s="75"/>
      <c r="M224" s="75"/>
      <c r="N224" s="407"/>
      <c r="O224" s="408"/>
      <c r="P224" s="408"/>
      <c r="Q224" s="409"/>
      <c r="R224" s="129"/>
    </row>
    <row r="225" spans="1:18" ht="12.75" customHeight="1" x14ac:dyDescent="0.2">
      <c r="A225" s="7"/>
      <c r="B225" s="8"/>
      <c r="C225" s="8" t="s">
        <v>1598</v>
      </c>
      <c r="D225" s="280">
        <v>41640</v>
      </c>
      <c r="E225" s="280">
        <v>41704</v>
      </c>
      <c r="F225" s="75"/>
      <c r="G225" s="75"/>
      <c r="H225" s="75"/>
      <c r="I225" s="75"/>
      <c r="J225" s="75"/>
      <c r="K225" s="7">
        <v>8</v>
      </c>
      <c r="L225" s="75"/>
      <c r="M225" s="75"/>
      <c r="N225" s="407"/>
      <c r="O225" s="408"/>
      <c r="P225" s="408"/>
      <c r="Q225" s="409"/>
      <c r="R225" s="129"/>
    </row>
    <row r="226" spans="1:18" ht="12.75" customHeight="1" x14ac:dyDescent="0.2">
      <c r="A226" s="7"/>
      <c r="B226" s="8"/>
      <c r="C226" s="8" t="s">
        <v>1598</v>
      </c>
      <c r="D226" s="280">
        <v>41774</v>
      </c>
      <c r="E226" s="280">
        <v>41774</v>
      </c>
      <c r="F226" s="75"/>
      <c r="G226" s="75"/>
      <c r="H226" s="75"/>
      <c r="I226" s="75"/>
      <c r="J226" s="75"/>
      <c r="K226" s="7">
        <v>8</v>
      </c>
      <c r="L226" s="75"/>
      <c r="M226" s="75"/>
      <c r="N226" s="407"/>
      <c r="O226" s="408"/>
      <c r="P226" s="408"/>
      <c r="Q226" s="409"/>
      <c r="R226" s="129"/>
    </row>
    <row r="227" spans="1:18" ht="12.75" customHeight="1" x14ac:dyDescent="0.2">
      <c r="A227" s="7"/>
      <c r="B227" s="8"/>
      <c r="C227" s="8" t="s">
        <v>1598</v>
      </c>
      <c r="D227" s="280">
        <v>41730</v>
      </c>
      <c r="E227" s="280">
        <v>41829</v>
      </c>
      <c r="F227" s="75"/>
      <c r="G227" s="75"/>
      <c r="H227" s="75"/>
      <c r="I227" s="75"/>
      <c r="J227" s="75"/>
      <c r="K227" s="7">
        <v>7</v>
      </c>
      <c r="L227" s="75"/>
      <c r="M227" s="75"/>
      <c r="N227" s="407"/>
      <c r="O227" s="408"/>
      <c r="P227" s="408"/>
      <c r="Q227" s="409"/>
      <c r="R227" s="129"/>
    </row>
    <row r="228" spans="1:18" ht="12.75" customHeight="1" x14ac:dyDescent="0.2">
      <c r="A228" s="7"/>
      <c r="B228" s="8"/>
      <c r="C228" s="8" t="s">
        <v>1598</v>
      </c>
      <c r="D228" s="280">
        <v>41800</v>
      </c>
      <c r="E228" s="280">
        <v>41800</v>
      </c>
      <c r="F228" s="75"/>
      <c r="G228" s="75"/>
      <c r="H228" s="75"/>
      <c r="I228" s="75"/>
      <c r="J228" s="75"/>
      <c r="K228" s="7">
        <v>8</v>
      </c>
      <c r="L228" s="75"/>
      <c r="M228" s="75"/>
      <c r="N228" s="407"/>
      <c r="O228" s="408"/>
      <c r="P228" s="408"/>
      <c r="Q228" s="409"/>
      <c r="R228" s="129"/>
    </row>
    <row r="229" spans="1:18" ht="12.75" customHeight="1" x14ac:dyDescent="0.2">
      <c r="A229" s="7"/>
      <c r="B229" s="8"/>
      <c r="C229" s="8" t="s">
        <v>1598</v>
      </c>
      <c r="D229" s="280">
        <v>41722</v>
      </c>
      <c r="E229" s="280">
        <v>41778</v>
      </c>
      <c r="F229" s="75"/>
      <c r="G229" s="75"/>
      <c r="H229" s="75"/>
      <c r="I229" s="75"/>
      <c r="J229" s="75"/>
      <c r="K229" s="7">
        <v>6</v>
      </c>
      <c r="L229" s="75"/>
      <c r="M229" s="75"/>
      <c r="N229" s="407"/>
      <c r="O229" s="408"/>
      <c r="P229" s="408"/>
      <c r="Q229" s="409"/>
      <c r="R229" s="129"/>
    </row>
    <row r="230" spans="1:18" ht="12.75" customHeight="1" x14ac:dyDescent="0.2">
      <c r="A230" s="7"/>
      <c r="B230" s="8"/>
      <c r="C230" s="8" t="s">
        <v>1598</v>
      </c>
      <c r="D230" s="328">
        <v>41782</v>
      </c>
      <c r="E230" s="280">
        <v>41829</v>
      </c>
      <c r="F230" s="75"/>
      <c r="G230" s="75"/>
      <c r="H230" s="75"/>
      <c r="I230" s="75"/>
      <c r="J230" s="75"/>
      <c r="K230" s="7">
        <v>20</v>
      </c>
      <c r="L230" s="75"/>
      <c r="M230" s="75"/>
      <c r="N230" s="407"/>
      <c r="O230" s="408"/>
      <c r="P230" s="408"/>
      <c r="Q230" s="409"/>
      <c r="R230" s="129"/>
    </row>
    <row r="231" spans="1:18" ht="12.75" customHeight="1" x14ac:dyDescent="0.2">
      <c r="A231" s="7"/>
      <c r="B231" s="8"/>
      <c r="C231" s="8" t="s">
        <v>1598</v>
      </c>
      <c r="D231" s="280">
        <v>41864</v>
      </c>
      <c r="E231" s="280">
        <v>41864</v>
      </c>
      <c r="F231" s="75"/>
      <c r="G231" s="75"/>
      <c r="H231" s="75"/>
      <c r="I231" s="75"/>
      <c r="J231" s="75"/>
      <c r="K231" s="7">
        <v>3</v>
      </c>
      <c r="L231" s="75"/>
      <c r="M231" s="75"/>
      <c r="N231" s="407"/>
      <c r="O231" s="408"/>
      <c r="P231" s="408"/>
      <c r="Q231" s="409"/>
      <c r="R231" s="129"/>
    </row>
    <row r="232" spans="1:18" ht="12.75" customHeight="1" x14ac:dyDescent="0.2">
      <c r="A232" s="7"/>
      <c r="B232" s="8"/>
      <c r="C232" s="8" t="s">
        <v>1598</v>
      </c>
      <c r="D232" s="280">
        <v>41919</v>
      </c>
      <c r="E232" s="280">
        <v>41996</v>
      </c>
      <c r="F232" s="75"/>
      <c r="G232" s="75"/>
      <c r="H232" s="75"/>
      <c r="I232" s="75"/>
      <c r="J232" s="75"/>
      <c r="K232" s="7">
        <v>41</v>
      </c>
      <c r="L232" s="75"/>
      <c r="M232" s="75"/>
      <c r="N232" s="407"/>
      <c r="O232" s="408"/>
      <c r="P232" s="408"/>
      <c r="Q232" s="409"/>
      <c r="R232" s="129"/>
    </row>
    <row r="233" spans="1:18" ht="12.75" customHeight="1" x14ac:dyDescent="0.2">
      <c r="A233" s="7"/>
      <c r="B233" s="8"/>
      <c r="C233" s="8" t="s">
        <v>1598</v>
      </c>
      <c r="D233" s="280">
        <v>41760</v>
      </c>
      <c r="E233" s="280">
        <v>41799</v>
      </c>
      <c r="F233" s="75"/>
      <c r="G233" s="75"/>
      <c r="H233" s="75"/>
      <c r="I233" s="75"/>
      <c r="J233" s="75"/>
      <c r="K233" s="7">
        <v>14</v>
      </c>
      <c r="L233" s="75"/>
      <c r="M233" s="75"/>
      <c r="N233" s="407"/>
      <c r="O233" s="408"/>
      <c r="P233" s="408"/>
      <c r="Q233" s="409"/>
      <c r="R233" s="129"/>
    </row>
    <row r="234" spans="1:18" ht="12.75" customHeight="1" x14ac:dyDescent="0.2">
      <c r="A234" s="7">
        <v>10</v>
      </c>
      <c r="B234" s="75" t="s">
        <v>556</v>
      </c>
      <c r="C234" s="75" t="s">
        <v>890</v>
      </c>
      <c r="D234" s="75"/>
      <c r="E234" s="75"/>
      <c r="F234" s="75"/>
      <c r="G234" s="75"/>
      <c r="H234" s="75"/>
      <c r="I234" s="75"/>
      <c r="J234" s="75"/>
      <c r="K234" s="7"/>
      <c r="L234" s="75"/>
      <c r="M234" s="75"/>
      <c r="N234" s="407"/>
      <c r="O234" s="408"/>
      <c r="P234" s="408"/>
      <c r="Q234" s="409"/>
      <c r="R234" s="129"/>
    </row>
    <row r="235" spans="1:18" ht="12.75" customHeight="1" x14ac:dyDescent="0.2">
      <c r="A235" s="7"/>
      <c r="B235" s="8" t="s">
        <v>558</v>
      </c>
      <c r="C235" s="8" t="s">
        <v>559</v>
      </c>
      <c r="D235" s="75"/>
      <c r="E235" s="75"/>
      <c r="F235" s="75"/>
      <c r="G235" s="75"/>
      <c r="H235" s="75"/>
      <c r="I235" s="75"/>
      <c r="J235" s="75"/>
      <c r="K235" s="7"/>
      <c r="L235" s="75"/>
      <c r="M235" s="75"/>
      <c r="N235" s="407"/>
      <c r="O235" s="408"/>
      <c r="P235" s="408"/>
      <c r="Q235" s="409"/>
      <c r="R235" s="129"/>
    </row>
    <row r="236" spans="1:18" ht="12.75" customHeight="1" x14ac:dyDescent="0.2">
      <c r="A236" s="7"/>
      <c r="B236" s="8"/>
      <c r="C236" s="8" t="s">
        <v>1599</v>
      </c>
      <c r="D236" s="280">
        <v>41760</v>
      </c>
      <c r="E236" s="280">
        <v>41851</v>
      </c>
      <c r="F236" s="75"/>
      <c r="G236" s="75"/>
      <c r="H236" s="75"/>
      <c r="I236" s="75"/>
      <c r="J236" s="75"/>
      <c r="K236" s="7">
        <v>56</v>
      </c>
      <c r="L236" s="75"/>
      <c r="M236" s="75"/>
      <c r="N236" s="407"/>
      <c r="O236" s="408"/>
      <c r="P236" s="408"/>
      <c r="Q236" s="409"/>
      <c r="R236" s="129"/>
    </row>
    <row r="237" spans="1:18" ht="12.75" customHeight="1" x14ac:dyDescent="0.2">
      <c r="A237" s="7"/>
      <c r="B237" s="8"/>
      <c r="C237" s="8" t="s">
        <v>866</v>
      </c>
      <c r="D237" s="280">
        <v>41872</v>
      </c>
      <c r="E237" s="280">
        <v>41885</v>
      </c>
      <c r="F237" s="75"/>
      <c r="G237" s="75"/>
      <c r="H237" s="75"/>
      <c r="I237" s="75"/>
      <c r="J237" s="75"/>
      <c r="K237" s="7">
        <v>47</v>
      </c>
      <c r="L237" s="75"/>
      <c r="M237" s="75"/>
      <c r="N237" s="410"/>
      <c r="O237" s="411"/>
      <c r="P237" s="411"/>
      <c r="Q237" s="412"/>
      <c r="R237" s="129"/>
    </row>
    <row r="238" spans="1:18" ht="11.25" customHeight="1" x14ac:dyDescent="0.2">
      <c r="A238" s="8" t="s">
        <v>239</v>
      </c>
      <c r="B238" s="8"/>
      <c r="C238" s="7" t="s">
        <v>636</v>
      </c>
      <c r="D238" s="7"/>
      <c r="E238" s="8" t="s">
        <v>241</v>
      </c>
      <c r="F238" s="8"/>
      <c r="G238" s="7"/>
      <c r="H238" s="7"/>
      <c r="I238" s="7"/>
      <c r="J238" s="7"/>
      <c r="K238" s="8" t="s">
        <v>243</v>
      </c>
      <c r="L238" s="8"/>
      <c r="M238" s="7"/>
      <c r="N238" s="7"/>
      <c r="O238" s="7"/>
      <c r="P238" s="7"/>
      <c r="Q238" s="7"/>
      <c r="R238" s="129"/>
    </row>
    <row r="239" spans="1:18" ht="11.25" customHeight="1" x14ac:dyDescent="0.2">
      <c r="A239" s="8" t="s">
        <v>245</v>
      </c>
      <c r="B239" s="8"/>
      <c r="C239" s="129" t="s">
        <v>638</v>
      </c>
      <c r="D239" s="129"/>
      <c r="E239" s="8" t="s">
        <v>245</v>
      </c>
      <c r="F239" s="8"/>
      <c r="G239" s="7"/>
      <c r="H239" s="7"/>
      <c r="I239" s="7"/>
      <c r="J239" s="7"/>
      <c r="K239" s="8" t="s">
        <v>248</v>
      </c>
      <c r="L239" s="8"/>
      <c r="M239" s="7"/>
      <c r="N239" s="7"/>
      <c r="O239" s="7"/>
      <c r="P239" s="7"/>
      <c r="Q239" s="7"/>
      <c r="R239" s="129"/>
    </row>
    <row r="240" spans="1:18" ht="11.25" customHeight="1" x14ac:dyDescent="0.2">
      <c r="A240" s="8" t="s">
        <v>250</v>
      </c>
      <c r="B240" s="8"/>
      <c r="C240" s="7"/>
      <c r="D240" s="7"/>
      <c r="E240" s="8" t="s">
        <v>250</v>
      </c>
      <c r="F240" s="8"/>
      <c r="G240" s="7"/>
      <c r="H240" s="7"/>
      <c r="I240" s="7"/>
      <c r="J240" s="7"/>
      <c r="K240" s="8" t="s">
        <v>250</v>
      </c>
      <c r="L240" s="8"/>
      <c r="M240" s="7"/>
      <c r="N240" s="7"/>
      <c r="O240" s="7"/>
      <c r="P240" s="7"/>
      <c r="Q240" s="7"/>
      <c r="R240" s="129"/>
    </row>
    <row r="241" spans="1:18" ht="11.25" customHeight="1" x14ac:dyDescent="0.2">
      <c r="A241" s="8" t="s">
        <v>153</v>
      </c>
      <c r="B241" s="8"/>
      <c r="C241" s="7"/>
      <c r="D241" s="7"/>
      <c r="E241" s="8" t="s">
        <v>153</v>
      </c>
      <c r="F241" s="8"/>
      <c r="G241" s="7"/>
      <c r="H241" s="7"/>
      <c r="I241" s="7"/>
      <c r="J241" s="7"/>
      <c r="K241" s="8" t="s">
        <v>252</v>
      </c>
      <c r="L241" s="8"/>
      <c r="M241" s="7"/>
      <c r="N241" s="7"/>
      <c r="O241" s="7"/>
      <c r="P241" s="7"/>
      <c r="Q241" s="7"/>
      <c r="R241" s="129"/>
    </row>
    <row r="242" spans="1:18" ht="11.25" customHeight="1" x14ac:dyDescent="0.2">
      <c r="A242" s="80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ht="11.25" customHeight="1" x14ac:dyDescent="0.2">
      <c r="A243" s="80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ht="11.25" customHeight="1" x14ac:dyDescent="0.2">
      <c r="A244" s="574"/>
      <c r="B244" s="406"/>
      <c r="C244" s="463" t="s">
        <v>119</v>
      </c>
      <c r="D244" s="405"/>
      <c r="E244" s="405"/>
      <c r="F244" s="405"/>
      <c r="G244" s="405"/>
      <c r="H244" s="405"/>
      <c r="I244" s="405"/>
      <c r="J244" s="405"/>
      <c r="K244" s="405"/>
      <c r="L244" s="405"/>
      <c r="M244" s="406"/>
      <c r="N244" s="464" t="s">
        <v>172</v>
      </c>
      <c r="O244" s="414"/>
      <c r="P244" s="414"/>
      <c r="Q244" s="415"/>
      <c r="R244" s="11"/>
    </row>
    <row r="245" spans="1:18" ht="11.25" customHeight="1" x14ac:dyDescent="0.2">
      <c r="A245" s="407"/>
      <c r="B245" s="409"/>
      <c r="C245" s="410"/>
      <c r="D245" s="411"/>
      <c r="E245" s="411"/>
      <c r="F245" s="411"/>
      <c r="G245" s="411"/>
      <c r="H245" s="411"/>
      <c r="I245" s="411"/>
      <c r="J245" s="411"/>
      <c r="K245" s="411"/>
      <c r="L245" s="411"/>
      <c r="M245" s="412"/>
      <c r="N245" s="464" t="s">
        <v>173</v>
      </c>
      <c r="O245" s="414"/>
      <c r="P245" s="414"/>
      <c r="Q245" s="415"/>
      <c r="R245" s="11"/>
    </row>
    <row r="246" spans="1:18" ht="11.25" customHeight="1" x14ac:dyDescent="0.2">
      <c r="A246" s="407"/>
      <c r="B246" s="409"/>
      <c r="C246" s="463" t="s">
        <v>121</v>
      </c>
      <c r="D246" s="405"/>
      <c r="E246" s="405"/>
      <c r="F246" s="405"/>
      <c r="G246" s="405"/>
      <c r="H246" s="405"/>
      <c r="I246" s="405"/>
      <c r="J246" s="405"/>
      <c r="K246" s="405"/>
      <c r="L246" s="405"/>
      <c r="M246" s="406"/>
      <c r="N246" s="465" t="s">
        <v>174</v>
      </c>
      <c r="O246" s="414"/>
      <c r="P246" s="414"/>
      <c r="Q246" s="415"/>
      <c r="R246" s="11"/>
    </row>
    <row r="247" spans="1:18" ht="11.25" customHeight="1" x14ac:dyDescent="0.2">
      <c r="A247" s="410"/>
      <c r="B247" s="412"/>
      <c r="C247" s="410"/>
      <c r="D247" s="411"/>
      <c r="E247" s="411"/>
      <c r="F247" s="411"/>
      <c r="G247" s="411"/>
      <c r="H247" s="411"/>
      <c r="I247" s="411"/>
      <c r="J247" s="411"/>
      <c r="K247" s="411"/>
      <c r="L247" s="411"/>
      <c r="M247" s="412"/>
      <c r="N247" s="465" t="s">
        <v>122</v>
      </c>
      <c r="O247" s="414"/>
      <c r="P247" s="414"/>
      <c r="Q247" s="415"/>
      <c r="R247" s="11"/>
    </row>
    <row r="248" spans="1:18" ht="11.25" customHeight="1" x14ac:dyDescent="0.2">
      <c r="A248" s="466" t="s">
        <v>123</v>
      </c>
      <c r="B248" s="414"/>
      <c r="C248" s="415"/>
      <c r="D248" s="467" t="s">
        <v>124</v>
      </c>
      <c r="E248" s="414"/>
      <c r="F248" s="414"/>
      <c r="G248" s="414"/>
      <c r="H248" s="414"/>
      <c r="I248" s="414"/>
      <c r="J248" s="414"/>
      <c r="K248" s="414"/>
      <c r="L248" s="414"/>
      <c r="M248" s="414"/>
      <c r="N248" s="414"/>
      <c r="O248" s="414"/>
      <c r="P248" s="414"/>
      <c r="Q248" s="415"/>
      <c r="R248" s="11"/>
    </row>
    <row r="249" spans="1:18" ht="11.25" customHeight="1" x14ac:dyDescent="0.2">
      <c r="A249" s="466" t="s">
        <v>125</v>
      </c>
      <c r="B249" s="414"/>
      <c r="C249" s="415"/>
      <c r="D249" s="433" t="s">
        <v>1416</v>
      </c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5"/>
      <c r="R249" s="11"/>
    </row>
    <row r="250" spans="1:18" ht="11.25" customHeight="1" x14ac:dyDescent="0.2">
      <c r="A250" s="433" t="s">
        <v>176</v>
      </c>
      <c r="B250" s="415"/>
      <c r="C250" s="75"/>
      <c r="D250" s="468" t="s">
        <v>1232</v>
      </c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5"/>
      <c r="R250" s="11"/>
    </row>
    <row r="251" spans="1:18" ht="11.25" customHeight="1" x14ac:dyDescent="0.2">
      <c r="A251" s="419" t="s">
        <v>12</v>
      </c>
      <c r="B251" s="421" t="s">
        <v>13</v>
      </c>
      <c r="C251" s="419" t="s">
        <v>179</v>
      </c>
      <c r="D251" s="444" t="s">
        <v>15</v>
      </c>
      <c r="E251" s="415"/>
      <c r="F251" s="444" t="s">
        <v>129</v>
      </c>
      <c r="G251" s="414"/>
      <c r="H251" s="414"/>
      <c r="I251" s="414"/>
      <c r="J251" s="415"/>
      <c r="K251" s="419" t="s">
        <v>180</v>
      </c>
      <c r="L251" s="421" t="s">
        <v>181</v>
      </c>
      <c r="M251" s="419" t="s">
        <v>182</v>
      </c>
      <c r="N251" s="469" t="s">
        <v>183</v>
      </c>
      <c r="O251" s="405"/>
      <c r="P251" s="405"/>
      <c r="Q251" s="406"/>
      <c r="R251" s="11"/>
    </row>
    <row r="252" spans="1:18" ht="11.25" customHeight="1" x14ac:dyDescent="0.2">
      <c r="A252" s="420"/>
      <c r="B252" s="420"/>
      <c r="C252" s="420"/>
      <c r="D252" s="7" t="s">
        <v>21</v>
      </c>
      <c r="E252" s="7" t="s">
        <v>22</v>
      </c>
      <c r="F252" s="7" t="s">
        <v>131</v>
      </c>
      <c r="G252" s="7" t="s">
        <v>132</v>
      </c>
      <c r="H252" s="7" t="s">
        <v>133</v>
      </c>
      <c r="I252" s="7" t="s">
        <v>184</v>
      </c>
      <c r="J252" s="7" t="s">
        <v>185</v>
      </c>
      <c r="K252" s="420"/>
      <c r="L252" s="420"/>
      <c r="M252" s="420"/>
      <c r="N252" s="410"/>
      <c r="O252" s="411"/>
      <c r="P252" s="411"/>
      <c r="Q252" s="412"/>
      <c r="R252" s="11"/>
    </row>
    <row r="253" spans="1:18" ht="11.25" customHeight="1" x14ac:dyDescent="0.2">
      <c r="A253" s="132">
        <v>1</v>
      </c>
      <c r="B253" s="86" t="s">
        <v>767</v>
      </c>
      <c r="C253" s="215" t="s">
        <v>27</v>
      </c>
      <c r="D253" s="217"/>
      <c r="E253" s="217"/>
      <c r="F253" s="132"/>
      <c r="G253" s="132"/>
      <c r="H253" s="132"/>
      <c r="I253" s="132"/>
      <c r="J253" s="132"/>
      <c r="K253" s="132"/>
      <c r="L253" s="132"/>
      <c r="M253" s="132" t="s">
        <v>528</v>
      </c>
      <c r="N253" s="476" t="s">
        <v>1495</v>
      </c>
      <c r="O253" s="405"/>
      <c r="P253" s="405"/>
      <c r="Q253" s="406"/>
      <c r="R253" s="11"/>
    </row>
    <row r="254" spans="1:18" ht="11.25" customHeight="1" x14ac:dyDescent="0.2">
      <c r="A254" s="132"/>
      <c r="B254" s="86" t="s">
        <v>769</v>
      </c>
      <c r="C254" s="215" t="s">
        <v>1600</v>
      </c>
      <c r="D254" s="329"/>
      <c r="E254" s="217"/>
      <c r="F254" s="132"/>
      <c r="G254" s="132" t="s">
        <v>550</v>
      </c>
      <c r="H254" s="132"/>
      <c r="I254" s="132"/>
      <c r="J254" s="132"/>
      <c r="K254" s="132">
        <v>12</v>
      </c>
      <c r="L254" s="132"/>
      <c r="M254" s="132"/>
      <c r="N254" s="407"/>
      <c r="O254" s="408"/>
      <c r="P254" s="408"/>
      <c r="Q254" s="409"/>
      <c r="R254" s="11"/>
    </row>
    <row r="255" spans="1:18" ht="11.25" customHeight="1" x14ac:dyDescent="0.2">
      <c r="A255" s="132"/>
      <c r="B255" s="132"/>
      <c r="C255" s="86" t="s">
        <v>1384</v>
      </c>
      <c r="D255" s="329" t="s">
        <v>1601</v>
      </c>
      <c r="E255" s="329"/>
      <c r="F255" s="86"/>
      <c r="G255" s="132"/>
      <c r="H255" s="132"/>
      <c r="I255" s="132"/>
      <c r="J255" s="132"/>
      <c r="K255" s="132"/>
      <c r="L255" s="132"/>
      <c r="M255" s="132"/>
      <c r="N255" s="407"/>
      <c r="O255" s="408"/>
      <c r="P255" s="408"/>
      <c r="Q255" s="409"/>
      <c r="R255" s="11"/>
    </row>
    <row r="256" spans="1:18" ht="11.25" customHeight="1" x14ac:dyDescent="0.2">
      <c r="A256" s="132"/>
      <c r="B256" s="132"/>
      <c r="C256" s="86" t="s">
        <v>978</v>
      </c>
      <c r="D256" s="329" t="s">
        <v>1601</v>
      </c>
      <c r="E256" s="329"/>
      <c r="F256" s="86"/>
      <c r="G256" s="132"/>
      <c r="H256" s="132"/>
      <c r="I256" s="132"/>
      <c r="J256" s="132"/>
      <c r="K256" s="132"/>
      <c r="L256" s="132"/>
      <c r="M256" s="132"/>
      <c r="N256" s="407"/>
      <c r="O256" s="408"/>
      <c r="P256" s="408"/>
      <c r="Q256" s="409"/>
      <c r="R256" s="11"/>
    </row>
    <row r="257" spans="1:18" ht="11.25" customHeight="1" x14ac:dyDescent="0.2">
      <c r="A257" s="132"/>
      <c r="B257" s="132"/>
      <c r="C257" s="86"/>
      <c r="D257" s="329"/>
      <c r="E257" s="329"/>
      <c r="F257" s="86"/>
      <c r="G257" s="132"/>
      <c r="H257" s="132"/>
      <c r="I257" s="132"/>
      <c r="J257" s="132"/>
      <c r="K257" s="132"/>
      <c r="L257" s="132"/>
      <c r="M257" s="132"/>
      <c r="N257" s="407"/>
      <c r="O257" s="408"/>
      <c r="P257" s="408"/>
      <c r="Q257" s="409"/>
      <c r="R257" s="11"/>
    </row>
    <row r="258" spans="1:18" ht="11.25" customHeight="1" x14ac:dyDescent="0.2">
      <c r="A258" s="132">
        <v>2</v>
      </c>
      <c r="B258" s="132" t="s">
        <v>767</v>
      </c>
      <c r="C258" s="86" t="s">
        <v>27</v>
      </c>
      <c r="D258" s="329"/>
      <c r="E258" s="329"/>
      <c r="F258" s="86"/>
      <c r="G258" s="132"/>
      <c r="H258" s="132"/>
      <c r="I258" s="132"/>
      <c r="J258" s="132"/>
      <c r="K258" s="132"/>
      <c r="L258" s="132"/>
      <c r="M258" s="132"/>
      <c r="N258" s="407"/>
      <c r="O258" s="408"/>
      <c r="P258" s="408"/>
      <c r="Q258" s="409"/>
      <c r="R258" s="11"/>
    </row>
    <row r="259" spans="1:18" ht="11.25" customHeight="1" x14ac:dyDescent="0.2">
      <c r="A259" s="132"/>
      <c r="B259" s="132" t="s">
        <v>769</v>
      </c>
      <c r="C259" s="215" t="s">
        <v>1600</v>
      </c>
      <c r="D259" s="329"/>
      <c r="E259" s="329"/>
      <c r="F259" s="86"/>
      <c r="G259" s="132" t="s">
        <v>550</v>
      </c>
      <c r="H259" s="132"/>
      <c r="I259" s="132"/>
      <c r="J259" s="132"/>
      <c r="K259" s="132">
        <v>33</v>
      </c>
      <c r="L259" s="132"/>
      <c r="M259" s="132"/>
      <c r="N259" s="407"/>
      <c r="O259" s="408"/>
      <c r="P259" s="408"/>
      <c r="Q259" s="409"/>
      <c r="R259" s="11"/>
    </row>
    <row r="260" spans="1:18" ht="11.25" customHeight="1" x14ac:dyDescent="0.2">
      <c r="A260" s="132"/>
      <c r="B260" s="86"/>
      <c r="C260" s="86" t="s">
        <v>1385</v>
      </c>
      <c r="D260" s="217" t="s">
        <v>1602</v>
      </c>
      <c r="E260" s="217"/>
      <c r="F260" s="132"/>
      <c r="G260" s="132"/>
      <c r="H260" s="132"/>
      <c r="I260" s="132"/>
      <c r="J260" s="132"/>
      <c r="K260" s="132"/>
      <c r="L260" s="132"/>
      <c r="M260" s="132"/>
      <c r="N260" s="407"/>
      <c r="O260" s="408"/>
      <c r="P260" s="408"/>
      <c r="Q260" s="409"/>
      <c r="R260" s="11"/>
    </row>
    <row r="261" spans="1:18" ht="11.25" customHeight="1" x14ac:dyDescent="0.2">
      <c r="A261" s="132"/>
      <c r="B261" s="86"/>
      <c r="C261" s="86" t="s">
        <v>982</v>
      </c>
      <c r="D261" s="217" t="s">
        <v>1603</v>
      </c>
      <c r="E261" s="217"/>
      <c r="F261" s="132"/>
      <c r="G261" s="132"/>
      <c r="H261" s="132"/>
      <c r="I261" s="132"/>
      <c r="J261" s="132"/>
      <c r="K261" s="132"/>
      <c r="L261" s="132"/>
      <c r="M261" s="132"/>
      <c r="N261" s="407"/>
      <c r="O261" s="408"/>
      <c r="P261" s="408"/>
      <c r="Q261" s="409"/>
      <c r="R261" s="11"/>
    </row>
    <row r="262" spans="1:18" ht="11.25" customHeight="1" x14ac:dyDescent="0.2">
      <c r="A262" s="132"/>
      <c r="B262" s="86"/>
      <c r="C262" s="86"/>
      <c r="D262" s="217"/>
      <c r="E262" s="217"/>
      <c r="F262" s="132"/>
      <c r="G262" s="132"/>
      <c r="H262" s="132"/>
      <c r="I262" s="132"/>
      <c r="J262" s="132"/>
      <c r="K262" s="132"/>
      <c r="L262" s="132"/>
      <c r="M262" s="132"/>
      <c r="N262" s="407"/>
      <c r="O262" s="408"/>
      <c r="P262" s="408"/>
      <c r="Q262" s="409"/>
      <c r="R262" s="11"/>
    </row>
    <row r="263" spans="1:18" ht="11.25" customHeight="1" x14ac:dyDescent="0.2">
      <c r="A263" s="132">
        <v>3</v>
      </c>
      <c r="B263" s="132" t="s">
        <v>767</v>
      </c>
      <c r="C263" s="215" t="s">
        <v>27</v>
      </c>
      <c r="D263" s="330"/>
      <c r="E263" s="330"/>
      <c r="F263" s="149"/>
      <c r="G263" s="149"/>
      <c r="H263" s="149"/>
      <c r="I263" s="149"/>
      <c r="J263" s="149"/>
      <c r="K263" s="149"/>
      <c r="L263" s="132"/>
      <c r="M263" s="132"/>
      <c r="N263" s="407"/>
      <c r="O263" s="408"/>
      <c r="P263" s="408"/>
      <c r="Q263" s="409"/>
      <c r="R263" s="11"/>
    </row>
    <row r="264" spans="1:18" ht="11.25" customHeight="1" x14ac:dyDescent="0.2">
      <c r="A264" s="132"/>
      <c r="B264" s="132" t="s">
        <v>767</v>
      </c>
      <c r="C264" s="215" t="s">
        <v>1604</v>
      </c>
      <c r="D264" s="331"/>
      <c r="E264" s="330"/>
      <c r="F264" s="149"/>
      <c r="G264" s="149" t="s">
        <v>550</v>
      </c>
      <c r="H264" s="149"/>
      <c r="I264" s="149"/>
      <c r="J264" s="149"/>
      <c r="K264" s="149">
        <v>3</v>
      </c>
      <c r="L264" s="132"/>
      <c r="M264" s="132"/>
      <c r="N264" s="407"/>
      <c r="O264" s="408"/>
      <c r="P264" s="408"/>
      <c r="Q264" s="409"/>
      <c r="R264" s="11"/>
    </row>
    <row r="265" spans="1:18" ht="11.25" customHeight="1" x14ac:dyDescent="0.2">
      <c r="A265" s="132"/>
      <c r="B265" s="132"/>
      <c r="C265" s="86" t="s">
        <v>1605</v>
      </c>
      <c r="D265" s="329"/>
      <c r="E265" s="329"/>
      <c r="F265" s="132"/>
      <c r="G265" s="132"/>
      <c r="H265" s="132"/>
      <c r="I265" s="132"/>
      <c r="J265" s="132"/>
      <c r="K265" s="132"/>
      <c r="L265" s="132"/>
      <c r="M265" s="132"/>
      <c r="N265" s="407"/>
      <c r="O265" s="408"/>
      <c r="P265" s="408"/>
      <c r="Q265" s="409"/>
      <c r="R265" s="11"/>
    </row>
    <row r="266" spans="1:18" ht="11.25" customHeight="1" x14ac:dyDescent="0.2">
      <c r="A266" s="132"/>
      <c r="B266" s="132"/>
      <c r="C266" s="86" t="s">
        <v>985</v>
      </c>
      <c r="D266" s="329" t="s">
        <v>1606</v>
      </c>
      <c r="E266" s="329"/>
      <c r="F266" s="132"/>
      <c r="G266" s="132"/>
      <c r="H266" s="132"/>
      <c r="I266" s="132"/>
      <c r="J266" s="132"/>
      <c r="K266" s="132"/>
      <c r="L266" s="132"/>
      <c r="M266" s="132"/>
      <c r="N266" s="407"/>
      <c r="O266" s="408"/>
      <c r="P266" s="408"/>
      <c r="Q266" s="409"/>
      <c r="R266" s="11"/>
    </row>
    <row r="267" spans="1:18" ht="11.25" customHeight="1" x14ac:dyDescent="0.2">
      <c r="A267" s="132"/>
      <c r="B267" s="132"/>
      <c r="C267" s="86"/>
      <c r="D267" s="329"/>
      <c r="E267" s="329"/>
      <c r="F267" s="132"/>
      <c r="G267" s="132"/>
      <c r="H267" s="132"/>
      <c r="I267" s="132"/>
      <c r="J267" s="132"/>
      <c r="K267" s="132"/>
      <c r="L267" s="132"/>
      <c r="M267" s="132"/>
      <c r="N267" s="407"/>
      <c r="O267" s="408"/>
      <c r="P267" s="408"/>
      <c r="Q267" s="409"/>
      <c r="R267" s="11"/>
    </row>
    <row r="268" spans="1:18" ht="11.25" customHeight="1" x14ac:dyDescent="0.2">
      <c r="A268" s="132">
        <v>4</v>
      </c>
      <c r="B268" s="332" t="s">
        <v>767</v>
      </c>
      <c r="C268" s="332" t="s">
        <v>27</v>
      </c>
      <c r="D268" s="86"/>
      <c r="E268" s="86"/>
      <c r="F268" s="132"/>
      <c r="G268" s="132"/>
      <c r="H268" s="132"/>
      <c r="I268" s="332"/>
      <c r="J268" s="332"/>
      <c r="K268" s="132"/>
      <c r="L268" s="132"/>
      <c r="M268" s="132"/>
      <c r="N268" s="407"/>
      <c r="O268" s="408"/>
      <c r="P268" s="408"/>
      <c r="Q268" s="409"/>
      <c r="R268" s="11"/>
    </row>
    <row r="269" spans="1:18" ht="11.25" customHeight="1" x14ac:dyDescent="0.2">
      <c r="A269" s="132"/>
      <c r="B269" s="86" t="s">
        <v>974</v>
      </c>
      <c r="C269" s="215" t="s">
        <v>1604</v>
      </c>
      <c r="D269" s="86"/>
      <c r="E269" s="86"/>
      <c r="F269" s="132"/>
      <c r="G269" s="132" t="s">
        <v>550</v>
      </c>
      <c r="H269" s="332"/>
      <c r="I269" s="332"/>
      <c r="J269" s="332"/>
      <c r="K269" s="132">
        <v>52</v>
      </c>
      <c r="L269" s="132"/>
      <c r="M269" s="332"/>
      <c r="N269" s="407"/>
      <c r="O269" s="408"/>
      <c r="P269" s="408"/>
      <c r="Q269" s="409"/>
      <c r="R269" s="11"/>
    </row>
    <row r="270" spans="1:18" ht="11.25" customHeight="1" x14ac:dyDescent="0.2">
      <c r="A270" s="332"/>
      <c r="B270" s="86"/>
      <c r="C270" s="86" t="s">
        <v>1605</v>
      </c>
      <c r="D270" s="86"/>
      <c r="E270" s="86"/>
      <c r="F270" s="132"/>
      <c r="G270" s="132"/>
      <c r="H270" s="332"/>
      <c r="I270" s="332"/>
      <c r="J270" s="332"/>
      <c r="K270" s="132"/>
      <c r="L270" s="132"/>
      <c r="M270" s="132"/>
      <c r="N270" s="407"/>
      <c r="O270" s="408"/>
      <c r="P270" s="408"/>
      <c r="Q270" s="409"/>
      <c r="R270" s="11"/>
    </row>
    <row r="271" spans="1:18" ht="11.25" customHeight="1" x14ac:dyDescent="0.2">
      <c r="A271" s="332"/>
      <c r="B271" s="332"/>
      <c r="C271" s="332" t="s">
        <v>990</v>
      </c>
      <c r="D271" s="86" t="s">
        <v>1607</v>
      </c>
      <c r="E271" s="86"/>
      <c r="F271" s="132"/>
      <c r="G271" s="132"/>
      <c r="H271" s="132"/>
      <c r="I271" s="332"/>
      <c r="J271" s="332"/>
      <c r="K271" s="132"/>
      <c r="L271" s="132"/>
      <c r="M271" s="132"/>
      <c r="N271" s="407"/>
      <c r="O271" s="408"/>
      <c r="P271" s="408"/>
      <c r="Q271" s="409"/>
      <c r="R271" s="11"/>
    </row>
    <row r="272" spans="1:18" ht="11.25" customHeight="1" x14ac:dyDescent="0.2">
      <c r="A272" s="132"/>
      <c r="B272" s="86"/>
      <c r="C272" s="86"/>
      <c r="D272" s="332"/>
      <c r="E272" s="332"/>
      <c r="F272" s="332"/>
      <c r="G272" s="332"/>
      <c r="H272" s="332"/>
      <c r="I272" s="332"/>
      <c r="J272" s="332"/>
      <c r="K272" s="332"/>
      <c r="L272" s="332"/>
      <c r="M272" s="332"/>
      <c r="N272" s="407"/>
      <c r="O272" s="408"/>
      <c r="P272" s="408"/>
      <c r="Q272" s="409"/>
      <c r="R272" s="11"/>
    </row>
    <row r="273" spans="1:18" ht="11.25" customHeight="1" x14ac:dyDescent="0.2">
      <c r="A273" s="332"/>
      <c r="B273" s="332"/>
      <c r="C273" s="332"/>
      <c r="D273" s="332"/>
      <c r="E273" s="332"/>
      <c r="F273" s="332"/>
      <c r="G273" s="332"/>
      <c r="H273" s="332"/>
      <c r="I273" s="332"/>
      <c r="J273" s="332"/>
      <c r="K273" s="132"/>
      <c r="L273" s="132"/>
      <c r="M273" s="132"/>
      <c r="N273" s="407"/>
      <c r="O273" s="408"/>
      <c r="P273" s="408"/>
      <c r="Q273" s="409"/>
      <c r="R273" s="11"/>
    </row>
    <row r="274" spans="1:18" ht="11.25" customHeight="1" x14ac:dyDescent="0.2">
      <c r="A274" s="332"/>
      <c r="B274" s="332"/>
      <c r="C274" s="332"/>
      <c r="D274" s="332"/>
      <c r="E274" s="332"/>
      <c r="F274" s="332"/>
      <c r="G274" s="332"/>
      <c r="H274" s="332"/>
      <c r="I274" s="332"/>
      <c r="J274" s="332"/>
      <c r="K274" s="132"/>
      <c r="L274" s="132"/>
      <c r="M274" s="132"/>
      <c r="N274" s="410"/>
      <c r="O274" s="411"/>
      <c r="P274" s="411"/>
      <c r="Q274" s="412"/>
      <c r="R274" s="11"/>
    </row>
    <row r="275" spans="1:18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ht="11.25" customHeight="1" x14ac:dyDescent="0.2">
      <c r="A276" s="8" t="s">
        <v>239</v>
      </c>
      <c r="B276" s="8"/>
      <c r="C276" s="8" t="s">
        <v>636</v>
      </c>
      <c r="D276" s="7"/>
      <c r="E276" s="8" t="s">
        <v>241</v>
      </c>
      <c r="F276" s="8"/>
      <c r="G276" s="7"/>
      <c r="H276" s="7"/>
      <c r="I276" s="7"/>
      <c r="J276" s="7"/>
      <c r="K276" s="8" t="s">
        <v>243</v>
      </c>
      <c r="L276" s="8"/>
      <c r="M276" s="7"/>
      <c r="N276" s="7"/>
      <c r="O276" s="7"/>
      <c r="P276" s="7"/>
      <c r="Q276" s="7"/>
      <c r="R276" s="11"/>
    </row>
    <row r="277" spans="1:18" ht="11.25" customHeight="1" x14ac:dyDescent="0.2">
      <c r="A277" s="8" t="s">
        <v>245</v>
      </c>
      <c r="B277" s="8"/>
      <c r="C277" s="129" t="s">
        <v>638</v>
      </c>
      <c r="D277" s="59"/>
      <c r="E277" s="8" t="s">
        <v>245</v>
      </c>
      <c r="F277" s="8"/>
      <c r="G277" s="7"/>
      <c r="H277" s="7"/>
      <c r="I277" s="7"/>
      <c r="J277" s="7"/>
      <c r="K277" s="8" t="s">
        <v>248</v>
      </c>
      <c r="L277" s="8"/>
      <c r="M277" s="7"/>
      <c r="N277" s="7"/>
      <c r="O277" s="7"/>
      <c r="P277" s="7"/>
      <c r="Q277" s="7"/>
      <c r="R277" s="11"/>
    </row>
    <row r="278" spans="1:18" ht="11.25" customHeight="1" x14ac:dyDescent="0.2">
      <c r="A278" s="8" t="s">
        <v>250</v>
      </c>
      <c r="B278" s="8"/>
      <c r="C278" s="7"/>
      <c r="D278" s="7"/>
      <c r="E278" s="8" t="s">
        <v>250</v>
      </c>
      <c r="F278" s="8"/>
      <c r="G278" s="7"/>
      <c r="H278" s="7"/>
      <c r="I278" s="7"/>
      <c r="J278" s="7"/>
      <c r="K278" s="8" t="s">
        <v>250</v>
      </c>
      <c r="L278" s="8"/>
      <c r="M278" s="7"/>
      <c r="N278" s="7"/>
      <c r="O278" s="7"/>
      <c r="P278" s="7"/>
      <c r="Q278" s="7"/>
      <c r="R278" s="11"/>
    </row>
    <row r="279" spans="1:18" ht="11.25" customHeight="1" x14ac:dyDescent="0.2">
      <c r="A279" s="8" t="s">
        <v>153</v>
      </c>
      <c r="B279" s="8"/>
      <c r="C279" s="7"/>
      <c r="D279" s="7"/>
      <c r="E279" s="8" t="s">
        <v>153</v>
      </c>
      <c r="F279" s="8"/>
      <c r="G279" s="7"/>
      <c r="H279" s="7"/>
      <c r="I279" s="7"/>
      <c r="J279" s="7"/>
      <c r="K279" s="8" t="s">
        <v>252</v>
      </c>
      <c r="L279" s="8"/>
      <c r="M279" s="7"/>
      <c r="N279" s="7"/>
      <c r="O279" s="7"/>
      <c r="P279" s="7"/>
      <c r="Q279" s="7"/>
      <c r="R279" s="11"/>
    </row>
    <row r="280" spans="1:18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ht="11.25" customHeight="1" x14ac:dyDescent="0.2">
      <c r="A282" s="574"/>
      <c r="B282" s="406"/>
      <c r="C282" s="463" t="s">
        <v>119</v>
      </c>
      <c r="D282" s="405"/>
      <c r="E282" s="405"/>
      <c r="F282" s="405"/>
      <c r="G282" s="405"/>
      <c r="H282" s="405"/>
      <c r="I282" s="405"/>
      <c r="J282" s="405"/>
      <c r="K282" s="405"/>
      <c r="L282" s="405"/>
      <c r="M282" s="406"/>
      <c r="N282" s="464" t="s">
        <v>172</v>
      </c>
      <c r="O282" s="414"/>
      <c r="P282" s="414"/>
      <c r="Q282" s="415"/>
      <c r="R282" s="129"/>
    </row>
    <row r="283" spans="1:18" ht="11.25" customHeight="1" x14ac:dyDescent="0.2">
      <c r="A283" s="407"/>
      <c r="B283" s="409"/>
      <c r="C283" s="410"/>
      <c r="D283" s="411"/>
      <c r="E283" s="411"/>
      <c r="F283" s="411"/>
      <c r="G283" s="411"/>
      <c r="H283" s="411"/>
      <c r="I283" s="411"/>
      <c r="J283" s="411"/>
      <c r="K283" s="411"/>
      <c r="L283" s="411"/>
      <c r="M283" s="412"/>
      <c r="N283" s="464" t="s">
        <v>173</v>
      </c>
      <c r="O283" s="414"/>
      <c r="P283" s="414"/>
      <c r="Q283" s="415"/>
      <c r="R283" s="129"/>
    </row>
    <row r="284" spans="1:18" ht="11.25" customHeight="1" x14ac:dyDescent="0.2">
      <c r="A284" s="407"/>
      <c r="B284" s="409"/>
      <c r="C284" s="463" t="s">
        <v>121</v>
      </c>
      <c r="D284" s="405"/>
      <c r="E284" s="405"/>
      <c r="F284" s="405"/>
      <c r="G284" s="405"/>
      <c r="H284" s="405"/>
      <c r="I284" s="405"/>
      <c r="J284" s="405"/>
      <c r="K284" s="405"/>
      <c r="L284" s="405"/>
      <c r="M284" s="406"/>
      <c r="N284" s="465" t="s">
        <v>174</v>
      </c>
      <c r="O284" s="414"/>
      <c r="P284" s="414"/>
      <c r="Q284" s="415"/>
      <c r="R284" s="129"/>
    </row>
    <row r="285" spans="1:18" ht="11.25" customHeight="1" x14ac:dyDescent="0.2">
      <c r="A285" s="410"/>
      <c r="B285" s="412"/>
      <c r="C285" s="410"/>
      <c r="D285" s="411"/>
      <c r="E285" s="411"/>
      <c r="F285" s="411"/>
      <c r="G285" s="411"/>
      <c r="H285" s="411"/>
      <c r="I285" s="411"/>
      <c r="J285" s="411"/>
      <c r="K285" s="411"/>
      <c r="L285" s="411"/>
      <c r="M285" s="412"/>
      <c r="N285" s="465" t="s">
        <v>122</v>
      </c>
      <c r="O285" s="414"/>
      <c r="P285" s="414"/>
      <c r="Q285" s="415"/>
      <c r="R285" s="129"/>
    </row>
    <row r="286" spans="1:18" ht="11.25" customHeight="1" x14ac:dyDescent="0.2">
      <c r="A286" s="466" t="s">
        <v>123</v>
      </c>
      <c r="B286" s="414"/>
      <c r="C286" s="415"/>
      <c r="D286" s="467" t="s">
        <v>124</v>
      </c>
      <c r="E286" s="414"/>
      <c r="F286" s="414"/>
      <c r="G286" s="414"/>
      <c r="H286" s="414"/>
      <c r="I286" s="414"/>
      <c r="J286" s="414"/>
      <c r="K286" s="414"/>
      <c r="L286" s="414"/>
      <c r="M286" s="414"/>
      <c r="N286" s="414"/>
      <c r="O286" s="414"/>
      <c r="P286" s="414"/>
      <c r="Q286" s="415"/>
      <c r="R286" s="129"/>
    </row>
    <row r="287" spans="1:18" ht="11.25" customHeight="1" x14ac:dyDescent="0.2">
      <c r="A287" s="466" t="s">
        <v>125</v>
      </c>
      <c r="B287" s="414"/>
      <c r="C287" s="415"/>
      <c r="D287" s="433" t="s">
        <v>1416</v>
      </c>
      <c r="E287" s="414"/>
      <c r="F287" s="414"/>
      <c r="G287" s="414"/>
      <c r="H287" s="414"/>
      <c r="I287" s="414"/>
      <c r="J287" s="414"/>
      <c r="K287" s="414"/>
      <c r="L287" s="414"/>
      <c r="M287" s="414"/>
      <c r="N287" s="414"/>
      <c r="O287" s="414"/>
      <c r="P287" s="414"/>
      <c r="Q287" s="415"/>
      <c r="R287" s="129"/>
    </row>
    <row r="288" spans="1:18" ht="11.25" customHeight="1" x14ac:dyDescent="0.2">
      <c r="A288" s="433" t="s">
        <v>176</v>
      </c>
      <c r="B288" s="415"/>
      <c r="C288" s="75"/>
      <c r="D288" s="468" t="s">
        <v>1232</v>
      </c>
      <c r="E288" s="414"/>
      <c r="F288" s="414"/>
      <c r="G288" s="414"/>
      <c r="H288" s="414"/>
      <c r="I288" s="414"/>
      <c r="J288" s="414"/>
      <c r="K288" s="414"/>
      <c r="L288" s="414"/>
      <c r="M288" s="414"/>
      <c r="N288" s="414"/>
      <c r="O288" s="414"/>
      <c r="P288" s="414"/>
      <c r="Q288" s="415"/>
      <c r="R288" s="129"/>
    </row>
    <row r="289" spans="1:18" ht="11.25" customHeight="1" x14ac:dyDescent="0.2">
      <c r="A289" s="419" t="s">
        <v>12</v>
      </c>
      <c r="B289" s="421" t="s">
        <v>13</v>
      </c>
      <c r="C289" s="419" t="s">
        <v>179</v>
      </c>
      <c r="D289" s="444" t="s">
        <v>15</v>
      </c>
      <c r="E289" s="415"/>
      <c r="F289" s="444" t="s">
        <v>129</v>
      </c>
      <c r="G289" s="414"/>
      <c r="H289" s="414"/>
      <c r="I289" s="414"/>
      <c r="J289" s="415"/>
      <c r="K289" s="419" t="s">
        <v>180</v>
      </c>
      <c r="L289" s="421" t="s">
        <v>181</v>
      </c>
      <c r="M289" s="419" t="s">
        <v>182</v>
      </c>
      <c r="N289" s="469" t="s">
        <v>183</v>
      </c>
      <c r="O289" s="405"/>
      <c r="P289" s="405"/>
      <c r="Q289" s="406"/>
      <c r="R289" s="129"/>
    </row>
    <row r="290" spans="1:18" ht="11.25" customHeight="1" x14ac:dyDescent="0.2">
      <c r="A290" s="420"/>
      <c r="B290" s="420"/>
      <c r="C290" s="420"/>
      <c r="D290" s="7" t="s">
        <v>21</v>
      </c>
      <c r="E290" s="7" t="s">
        <v>22</v>
      </c>
      <c r="F290" s="7" t="s">
        <v>131</v>
      </c>
      <c r="G290" s="7" t="s">
        <v>132</v>
      </c>
      <c r="H290" s="7" t="s">
        <v>133</v>
      </c>
      <c r="I290" s="7" t="s">
        <v>184</v>
      </c>
      <c r="J290" s="7" t="s">
        <v>185</v>
      </c>
      <c r="K290" s="420"/>
      <c r="L290" s="420"/>
      <c r="M290" s="420"/>
      <c r="N290" s="410"/>
      <c r="O290" s="411"/>
      <c r="P290" s="411"/>
      <c r="Q290" s="412"/>
      <c r="R290" s="129"/>
    </row>
    <row r="291" spans="1:18" ht="12.75" customHeight="1" x14ac:dyDescent="0.2">
      <c r="A291" s="132"/>
      <c r="B291" s="86" t="s">
        <v>757</v>
      </c>
      <c r="C291" s="215" t="s">
        <v>966</v>
      </c>
      <c r="D291" s="217"/>
      <c r="E291" s="217"/>
      <c r="F291" s="132"/>
      <c r="G291" s="132" t="s">
        <v>550</v>
      </c>
      <c r="H291" s="132"/>
      <c r="I291" s="132"/>
      <c r="J291" s="132"/>
      <c r="K291" s="132"/>
      <c r="L291" s="132"/>
      <c r="M291" s="132" t="s">
        <v>1563</v>
      </c>
      <c r="N291" s="425" t="s">
        <v>1495</v>
      </c>
      <c r="O291" s="405"/>
      <c r="P291" s="405"/>
      <c r="Q291" s="406"/>
      <c r="R291" s="129"/>
    </row>
    <row r="292" spans="1:18" ht="36.75" customHeight="1" x14ac:dyDescent="0.2">
      <c r="A292" s="132"/>
      <c r="B292" s="86" t="s">
        <v>760</v>
      </c>
      <c r="C292" s="215" t="s">
        <v>1608</v>
      </c>
      <c r="D292" s="329"/>
      <c r="E292" s="217"/>
      <c r="F292" s="132"/>
      <c r="G292" s="132"/>
      <c r="H292" s="132"/>
      <c r="I292" s="132"/>
      <c r="J292" s="132"/>
      <c r="K292" s="132"/>
      <c r="L292" s="132"/>
      <c r="M292" s="132"/>
      <c r="N292" s="407"/>
      <c r="O292" s="408"/>
      <c r="P292" s="408"/>
      <c r="Q292" s="409"/>
      <c r="R292" s="129"/>
    </row>
    <row r="293" spans="1:18" ht="12.75" customHeight="1" x14ac:dyDescent="0.2">
      <c r="A293" s="132">
        <v>1</v>
      </c>
      <c r="B293" s="132"/>
      <c r="C293" s="86" t="s">
        <v>1609</v>
      </c>
      <c r="D293" s="329" t="s">
        <v>1610</v>
      </c>
      <c r="E293" s="329" t="s">
        <v>1611</v>
      </c>
      <c r="F293" s="86"/>
      <c r="G293" s="132"/>
      <c r="H293" s="132"/>
      <c r="I293" s="132"/>
      <c r="J293" s="132"/>
      <c r="K293" s="132">
        <v>21</v>
      </c>
      <c r="L293" s="132"/>
      <c r="M293" s="132"/>
      <c r="N293" s="407"/>
      <c r="O293" s="408"/>
      <c r="P293" s="408"/>
      <c r="Q293" s="409"/>
      <c r="R293" s="129"/>
    </row>
    <row r="294" spans="1:18" ht="24.75" customHeight="1" x14ac:dyDescent="0.2">
      <c r="A294" s="132">
        <v>2</v>
      </c>
      <c r="B294" s="132"/>
      <c r="C294" s="215" t="s">
        <v>1612</v>
      </c>
      <c r="D294" s="329" t="s">
        <v>1613</v>
      </c>
      <c r="E294" s="329" t="s">
        <v>1613</v>
      </c>
      <c r="F294" s="86"/>
      <c r="G294" s="132"/>
      <c r="H294" s="132"/>
      <c r="I294" s="132"/>
      <c r="J294" s="132"/>
      <c r="K294" s="132">
        <v>54</v>
      </c>
      <c r="L294" s="132"/>
      <c r="M294" s="132"/>
      <c r="N294" s="407"/>
      <c r="O294" s="408"/>
      <c r="P294" s="408"/>
      <c r="Q294" s="409"/>
      <c r="R294" s="129"/>
    </row>
    <row r="295" spans="1:18" ht="12.75" customHeight="1" x14ac:dyDescent="0.2">
      <c r="A295" s="132">
        <v>3</v>
      </c>
      <c r="B295" s="132"/>
      <c r="C295" s="86" t="s">
        <v>1614</v>
      </c>
      <c r="D295" s="329" t="s">
        <v>1611</v>
      </c>
      <c r="E295" s="329" t="s">
        <v>1615</v>
      </c>
      <c r="F295" s="86"/>
      <c r="G295" s="132"/>
      <c r="H295" s="132"/>
      <c r="I295" s="132"/>
      <c r="J295" s="132"/>
      <c r="K295" s="132">
        <v>20</v>
      </c>
      <c r="L295" s="132"/>
      <c r="M295" s="132"/>
      <c r="N295" s="407"/>
      <c r="O295" s="408"/>
      <c r="P295" s="408"/>
      <c r="Q295" s="409"/>
      <c r="R295" s="129"/>
    </row>
    <row r="296" spans="1:18" ht="12.75" customHeight="1" x14ac:dyDescent="0.2">
      <c r="A296" s="132">
        <v>4</v>
      </c>
      <c r="B296" s="132"/>
      <c r="C296" s="86" t="s">
        <v>1616</v>
      </c>
      <c r="D296" s="329" t="s">
        <v>1617</v>
      </c>
      <c r="E296" s="329" t="s">
        <v>1618</v>
      </c>
      <c r="F296" s="86"/>
      <c r="G296" s="132"/>
      <c r="H296" s="132"/>
      <c r="I296" s="132"/>
      <c r="J296" s="132"/>
      <c r="K296" s="132">
        <v>111</v>
      </c>
      <c r="L296" s="132"/>
      <c r="M296" s="132"/>
      <c r="N296" s="407"/>
      <c r="O296" s="408"/>
      <c r="P296" s="408"/>
      <c r="Q296" s="409"/>
      <c r="R296" s="129"/>
    </row>
    <row r="297" spans="1:18" ht="12.75" customHeight="1" x14ac:dyDescent="0.2">
      <c r="A297" s="132">
        <v>5</v>
      </c>
      <c r="B297" s="132"/>
      <c r="C297" s="86" t="s">
        <v>1619</v>
      </c>
      <c r="D297" s="329" t="s">
        <v>1620</v>
      </c>
      <c r="E297" s="329" t="s">
        <v>1621</v>
      </c>
      <c r="F297" s="86"/>
      <c r="G297" s="132"/>
      <c r="H297" s="132"/>
      <c r="I297" s="132"/>
      <c r="J297" s="132"/>
      <c r="K297" s="132">
        <v>49</v>
      </c>
      <c r="L297" s="132"/>
      <c r="M297" s="132"/>
      <c r="N297" s="407"/>
      <c r="O297" s="408"/>
      <c r="P297" s="408"/>
      <c r="Q297" s="409"/>
      <c r="R297" s="129"/>
    </row>
    <row r="298" spans="1:18" ht="12.75" customHeight="1" x14ac:dyDescent="0.2">
      <c r="A298" s="171">
        <v>6</v>
      </c>
      <c r="B298" s="171"/>
      <c r="C298" s="333" t="s">
        <v>1622</v>
      </c>
      <c r="D298" s="334" t="s">
        <v>1623</v>
      </c>
      <c r="E298" s="334" t="s">
        <v>1624</v>
      </c>
      <c r="F298" s="333"/>
      <c r="G298" s="171"/>
      <c r="H298" s="171"/>
      <c r="I298" s="171"/>
      <c r="J298" s="171"/>
      <c r="K298" s="171">
        <v>15</v>
      </c>
      <c r="L298" s="171"/>
      <c r="M298" s="171"/>
      <c r="N298" s="407"/>
      <c r="O298" s="408"/>
      <c r="P298" s="408"/>
      <c r="Q298" s="409"/>
      <c r="R298" s="129"/>
    </row>
    <row r="299" spans="1:18" ht="17.25" customHeight="1" x14ac:dyDescent="0.2">
      <c r="A299" s="7"/>
      <c r="B299" s="7"/>
      <c r="C299" s="69"/>
      <c r="D299" s="335"/>
      <c r="E299" s="201"/>
      <c r="F299" s="56"/>
      <c r="G299" s="56"/>
      <c r="H299" s="56"/>
      <c r="I299" s="56"/>
      <c r="J299" s="56"/>
      <c r="K299" s="56"/>
      <c r="L299" s="7"/>
      <c r="M299" s="7"/>
      <c r="N299" s="407"/>
      <c r="O299" s="408"/>
      <c r="P299" s="408"/>
      <c r="Q299" s="409"/>
      <c r="R299" s="129"/>
    </row>
    <row r="300" spans="1:18" ht="12.75" customHeight="1" x14ac:dyDescent="0.2">
      <c r="A300" s="7"/>
      <c r="B300" s="7"/>
      <c r="C300" s="8"/>
      <c r="D300" s="159"/>
      <c r="E300" s="159"/>
      <c r="F300" s="7"/>
      <c r="G300" s="7"/>
      <c r="H300" s="7"/>
      <c r="I300" s="7"/>
      <c r="J300" s="7"/>
      <c r="K300" s="7"/>
      <c r="L300" s="7"/>
      <c r="M300" s="7"/>
      <c r="N300" s="407"/>
      <c r="O300" s="408"/>
      <c r="P300" s="408"/>
      <c r="Q300" s="409"/>
      <c r="R300" s="129"/>
    </row>
    <row r="301" spans="1:18" ht="12.75" customHeight="1" x14ac:dyDescent="0.2">
      <c r="A301" s="7"/>
      <c r="B301" s="7"/>
      <c r="C301" s="8"/>
      <c r="D301" s="159"/>
      <c r="E301" s="159"/>
      <c r="F301" s="7"/>
      <c r="G301" s="7"/>
      <c r="H301" s="7"/>
      <c r="I301" s="7"/>
      <c r="J301" s="7"/>
      <c r="K301" s="7"/>
      <c r="L301" s="7"/>
      <c r="M301" s="7"/>
      <c r="N301" s="407"/>
      <c r="O301" s="408"/>
      <c r="P301" s="408"/>
      <c r="Q301" s="409"/>
      <c r="R301" s="129"/>
    </row>
    <row r="302" spans="1:18" ht="12.75" customHeight="1" x14ac:dyDescent="0.2">
      <c r="A302" s="7"/>
      <c r="B302" s="7"/>
      <c r="C302" s="8"/>
      <c r="D302" s="159"/>
      <c r="E302" s="159"/>
      <c r="F302" s="7"/>
      <c r="G302" s="7"/>
      <c r="H302" s="7"/>
      <c r="I302" s="7"/>
      <c r="J302" s="7"/>
      <c r="K302" s="7"/>
      <c r="L302" s="7"/>
      <c r="M302" s="7"/>
      <c r="N302" s="407"/>
      <c r="O302" s="408"/>
      <c r="P302" s="408"/>
      <c r="Q302" s="409"/>
      <c r="R302" s="129"/>
    </row>
    <row r="303" spans="1:18" ht="11.25" customHeight="1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"/>
      <c r="L303" s="7"/>
      <c r="M303" s="7"/>
      <c r="N303" s="407"/>
      <c r="O303" s="408"/>
      <c r="P303" s="408"/>
      <c r="Q303" s="409"/>
      <c r="R303" s="129"/>
    </row>
    <row r="304" spans="1:18" ht="11.25" customHeight="1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"/>
      <c r="L304" s="7"/>
      <c r="M304" s="7"/>
      <c r="N304" s="407"/>
      <c r="O304" s="408"/>
      <c r="P304" s="408"/>
      <c r="Q304" s="409"/>
      <c r="R304" s="129"/>
    </row>
    <row r="305" spans="1:18" ht="11.25" customHeight="1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"/>
      <c r="L305" s="7"/>
      <c r="M305" s="7"/>
      <c r="N305" s="410"/>
      <c r="O305" s="411"/>
      <c r="P305" s="411"/>
      <c r="Q305" s="412"/>
      <c r="R305" s="129"/>
    </row>
    <row r="306" spans="1:18" ht="11.25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1:18" ht="11.25" customHeight="1" x14ac:dyDescent="0.2">
      <c r="A307" s="8" t="s">
        <v>239</v>
      </c>
      <c r="B307" s="8"/>
      <c r="C307" s="7" t="s">
        <v>636</v>
      </c>
      <c r="D307" s="7"/>
      <c r="E307" s="8" t="s">
        <v>241</v>
      </c>
      <c r="F307" s="8"/>
      <c r="G307" s="7"/>
      <c r="H307" s="7"/>
      <c r="I307" s="7"/>
      <c r="J307" s="7"/>
      <c r="K307" s="8" t="s">
        <v>243</v>
      </c>
      <c r="L307" s="8"/>
      <c r="M307" s="7"/>
      <c r="N307" s="7"/>
      <c r="O307" s="7"/>
      <c r="P307" s="7"/>
      <c r="Q307" s="7"/>
      <c r="R307" s="129"/>
    </row>
    <row r="308" spans="1:18" ht="11.25" customHeight="1" x14ac:dyDescent="0.2">
      <c r="A308" s="8" t="s">
        <v>245</v>
      </c>
      <c r="B308" s="8"/>
      <c r="C308" s="129" t="s">
        <v>638</v>
      </c>
      <c r="D308" s="129"/>
      <c r="E308" s="8" t="s">
        <v>245</v>
      </c>
      <c r="F308" s="8"/>
      <c r="G308" s="7"/>
      <c r="H308" s="7"/>
      <c r="I308" s="7"/>
      <c r="J308" s="7"/>
      <c r="K308" s="8" t="s">
        <v>248</v>
      </c>
      <c r="L308" s="8"/>
      <c r="M308" s="7"/>
      <c r="N308" s="7"/>
      <c r="O308" s="7"/>
      <c r="P308" s="7"/>
      <c r="Q308" s="7"/>
      <c r="R308" s="129"/>
    </row>
    <row r="309" spans="1:18" ht="11.25" customHeight="1" x14ac:dyDescent="0.2">
      <c r="A309" s="8" t="s">
        <v>250</v>
      </c>
      <c r="B309" s="8"/>
      <c r="C309" s="7"/>
      <c r="D309" s="7"/>
      <c r="E309" s="8" t="s">
        <v>250</v>
      </c>
      <c r="F309" s="8"/>
      <c r="G309" s="7"/>
      <c r="H309" s="7"/>
      <c r="I309" s="7"/>
      <c r="J309" s="7"/>
      <c r="K309" s="8" t="s">
        <v>250</v>
      </c>
      <c r="L309" s="8"/>
      <c r="M309" s="7"/>
      <c r="N309" s="7"/>
      <c r="O309" s="7"/>
      <c r="P309" s="7"/>
      <c r="Q309" s="7"/>
      <c r="R309" s="129"/>
    </row>
    <row r="310" spans="1:18" ht="11.25" customHeight="1" x14ac:dyDescent="0.2">
      <c r="A310" s="8" t="s">
        <v>153</v>
      </c>
      <c r="B310" s="8"/>
      <c r="C310" s="7"/>
      <c r="D310" s="7"/>
      <c r="E310" s="8" t="s">
        <v>153</v>
      </c>
      <c r="F310" s="8"/>
      <c r="G310" s="7"/>
      <c r="H310" s="7"/>
      <c r="I310" s="7"/>
      <c r="J310" s="7"/>
      <c r="K310" s="8" t="s">
        <v>252</v>
      </c>
      <c r="L310" s="8"/>
      <c r="M310" s="7"/>
      <c r="N310" s="7"/>
      <c r="O310" s="7"/>
      <c r="P310" s="7"/>
      <c r="Q310" s="7"/>
      <c r="R310" s="129"/>
    </row>
    <row r="311" spans="1:18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ht="11.25" customHeight="1" x14ac:dyDescent="0.2">
      <c r="A313" s="574"/>
      <c r="B313" s="406"/>
      <c r="C313" s="463" t="s">
        <v>119</v>
      </c>
      <c r="D313" s="405"/>
      <c r="E313" s="405"/>
      <c r="F313" s="405"/>
      <c r="G313" s="405"/>
      <c r="H313" s="405"/>
      <c r="I313" s="405"/>
      <c r="J313" s="405"/>
      <c r="K313" s="405"/>
      <c r="L313" s="405"/>
      <c r="M313" s="406"/>
      <c r="N313" s="464" t="s">
        <v>172</v>
      </c>
      <c r="O313" s="414"/>
      <c r="P313" s="414"/>
      <c r="Q313" s="415"/>
      <c r="R313" s="129"/>
    </row>
    <row r="314" spans="1:18" ht="11.25" customHeight="1" x14ac:dyDescent="0.2">
      <c r="A314" s="407"/>
      <c r="B314" s="409"/>
      <c r="C314" s="410"/>
      <c r="D314" s="411"/>
      <c r="E314" s="411"/>
      <c r="F314" s="411"/>
      <c r="G314" s="411"/>
      <c r="H314" s="411"/>
      <c r="I314" s="411"/>
      <c r="J314" s="411"/>
      <c r="K314" s="411"/>
      <c r="L314" s="411"/>
      <c r="M314" s="412"/>
      <c r="N314" s="464" t="s">
        <v>173</v>
      </c>
      <c r="O314" s="414"/>
      <c r="P314" s="414"/>
      <c r="Q314" s="415"/>
      <c r="R314" s="129"/>
    </row>
    <row r="315" spans="1:18" ht="11.25" customHeight="1" x14ac:dyDescent="0.2">
      <c r="A315" s="407"/>
      <c r="B315" s="409"/>
      <c r="C315" s="463" t="s">
        <v>121</v>
      </c>
      <c r="D315" s="405"/>
      <c r="E315" s="405"/>
      <c r="F315" s="405"/>
      <c r="G315" s="405"/>
      <c r="H315" s="405"/>
      <c r="I315" s="405"/>
      <c r="J315" s="405"/>
      <c r="K315" s="405"/>
      <c r="L315" s="405"/>
      <c r="M315" s="406"/>
      <c r="N315" s="465" t="s">
        <v>174</v>
      </c>
      <c r="O315" s="414"/>
      <c r="P315" s="414"/>
      <c r="Q315" s="415"/>
      <c r="R315" s="129"/>
    </row>
    <row r="316" spans="1:18" ht="11.25" customHeight="1" x14ac:dyDescent="0.2">
      <c r="A316" s="410"/>
      <c r="B316" s="412"/>
      <c r="C316" s="410"/>
      <c r="D316" s="411"/>
      <c r="E316" s="411"/>
      <c r="F316" s="411"/>
      <c r="G316" s="411"/>
      <c r="H316" s="411"/>
      <c r="I316" s="411"/>
      <c r="J316" s="411"/>
      <c r="K316" s="411"/>
      <c r="L316" s="411"/>
      <c r="M316" s="412"/>
      <c r="N316" s="465" t="s">
        <v>122</v>
      </c>
      <c r="O316" s="414"/>
      <c r="P316" s="414"/>
      <c r="Q316" s="415"/>
      <c r="R316" s="129"/>
    </row>
    <row r="317" spans="1:18" ht="11.25" customHeight="1" x14ac:dyDescent="0.2">
      <c r="A317" s="466" t="s">
        <v>123</v>
      </c>
      <c r="B317" s="414"/>
      <c r="C317" s="415"/>
      <c r="D317" s="467" t="s">
        <v>124</v>
      </c>
      <c r="E317" s="414"/>
      <c r="F317" s="414"/>
      <c r="G317" s="414"/>
      <c r="H317" s="414"/>
      <c r="I317" s="414"/>
      <c r="J317" s="414"/>
      <c r="K317" s="414"/>
      <c r="L317" s="414"/>
      <c r="M317" s="414"/>
      <c r="N317" s="414"/>
      <c r="O317" s="414"/>
      <c r="P317" s="414"/>
      <c r="Q317" s="415"/>
      <c r="R317" s="129"/>
    </row>
    <row r="318" spans="1:18" ht="11.25" customHeight="1" x14ac:dyDescent="0.2">
      <c r="A318" s="466" t="s">
        <v>125</v>
      </c>
      <c r="B318" s="414"/>
      <c r="C318" s="415"/>
      <c r="D318" s="433" t="s">
        <v>1416</v>
      </c>
      <c r="E318" s="414"/>
      <c r="F318" s="414"/>
      <c r="G318" s="414"/>
      <c r="H318" s="414"/>
      <c r="I318" s="414"/>
      <c r="J318" s="414"/>
      <c r="K318" s="414"/>
      <c r="L318" s="414"/>
      <c r="M318" s="414"/>
      <c r="N318" s="414"/>
      <c r="O318" s="414"/>
      <c r="P318" s="414"/>
      <c r="Q318" s="415"/>
      <c r="R318" s="129"/>
    </row>
    <row r="319" spans="1:18" ht="11.25" customHeight="1" x14ac:dyDescent="0.2">
      <c r="A319" s="433" t="s">
        <v>176</v>
      </c>
      <c r="B319" s="415"/>
      <c r="C319" s="75"/>
      <c r="D319" s="468" t="s">
        <v>1232</v>
      </c>
      <c r="E319" s="414"/>
      <c r="F319" s="414"/>
      <c r="G319" s="414"/>
      <c r="H319" s="414"/>
      <c r="I319" s="414"/>
      <c r="J319" s="414"/>
      <c r="K319" s="414"/>
      <c r="L319" s="414"/>
      <c r="M319" s="414"/>
      <c r="N319" s="414"/>
      <c r="O319" s="414"/>
      <c r="P319" s="414"/>
      <c r="Q319" s="415"/>
      <c r="R319" s="129"/>
    </row>
    <row r="320" spans="1:18" ht="11.25" customHeight="1" x14ac:dyDescent="0.2">
      <c r="A320" s="419" t="s">
        <v>12</v>
      </c>
      <c r="B320" s="421" t="s">
        <v>13</v>
      </c>
      <c r="C320" s="419" t="s">
        <v>179</v>
      </c>
      <c r="D320" s="444" t="s">
        <v>15</v>
      </c>
      <c r="E320" s="415"/>
      <c r="F320" s="444" t="s">
        <v>129</v>
      </c>
      <c r="G320" s="414"/>
      <c r="H320" s="414"/>
      <c r="I320" s="414"/>
      <c r="J320" s="415"/>
      <c r="K320" s="419" t="s">
        <v>180</v>
      </c>
      <c r="L320" s="421" t="s">
        <v>181</v>
      </c>
      <c r="M320" s="419" t="s">
        <v>182</v>
      </c>
      <c r="N320" s="469" t="s">
        <v>183</v>
      </c>
      <c r="O320" s="405"/>
      <c r="P320" s="405"/>
      <c r="Q320" s="406"/>
      <c r="R320" s="129"/>
    </row>
    <row r="321" spans="1:18" ht="11.25" customHeight="1" x14ac:dyDescent="0.2">
      <c r="A321" s="420"/>
      <c r="B321" s="420"/>
      <c r="C321" s="420"/>
      <c r="D321" s="7" t="s">
        <v>21</v>
      </c>
      <c r="E321" s="7" t="s">
        <v>22</v>
      </c>
      <c r="F321" s="7" t="s">
        <v>131</v>
      </c>
      <c r="G321" s="7" t="s">
        <v>132</v>
      </c>
      <c r="H321" s="7" t="s">
        <v>133</v>
      </c>
      <c r="I321" s="7" t="s">
        <v>184</v>
      </c>
      <c r="J321" s="7" t="s">
        <v>185</v>
      </c>
      <c r="K321" s="420"/>
      <c r="L321" s="420"/>
      <c r="M321" s="420"/>
      <c r="N321" s="410"/>
      <c r="O321" s="411"/>
      <c r="P321" s="411"/>
      <c r="Q321" s="412"/>
      <c r="R321" s="129"/>
    </row>
    <row r="322" spans="1:18" ht="16.5" customHeight="1" x14ac:dyDescent="0.2">
      <c r="A322" s="7"/>
      <c r="B322" s="8" t="s">
        <v>526</v>
      </c>
      <c r="C322" s="69" t="s">
        <v>966</v>
      </c>
      <c r="D322" s="78"/>
      <c r="E322" s="78"/>
      <c r="F322" s="7"/>
      <c r="G322" s="7" t="s">
        <v>550</v>
      </c>
      <c r="H322" s="7"/>
      <c r="I322" s="7"/>
      <c r="J322" s="7"/>
      <c r="K322" s="7"/>
      <c r="L322" s="7"/>
      <c r="M322" s="7" t="s">
        <v>1563</v>
      </c>
      <c r="N322" s="425" t="s">
        <v>1625</v>
      </c>
      <c r="O322" s="405"/>
      <c r="P322" s="405"/>
      <c r="Q322" s="406"/>
      <c r="R322" s="129"/>
    </row>
    <row r="323" spans="1:18" ht="21" customHeight="1" x14ac:dyDescent="0.2">
      <c r="A323" s="7"/>
      <c r="B323" s="8" t="s">
        <v>530</v>
      </c>
      <c r="C323" s="69" t="s">
        <v>47</v>
      </c>
      <c r="D323" s="159"/>
      <c r="E323" s="78"/>
      <c r="F323" s="7"/>
      <c r="G323" s="7"/>
      <c r="H323" s="7"/>
      <c r="I323" s="7"/>
      <c r="J323" s="7"/>
      <c r="K323" s="7"/>
      <c r="L323" s="7"/>
      <c r="M323" s="7"/>
      <c r="N323" s="407"/>
      <c r="O323" s="408"/>
      <c r="P323" s="408"/>
      <c r="Q323" s="409"/>
      <c r="R323" s="129"/>
    </row>
    <row r="324" spans="1:18" ht="21.75" customHeight="1" x14ac:dyDescent="0.2">
      <c r="A324" s="7">
        <v>1</v>
      </c>
      <c r="B324" s="7" t="s">
        <v>530</v>
      </c>
      <c r="C324" s="8" t="s">
        <v>880</v>
      </c>
      <c r="D324" s="159"/>
      <c r="E324" s="159"/>
      <c r="F324" s="8"/>
      <c r="G324" s="7"/>
      <c r="H324" s="7"/>
      <c r="I324" s="7"/>
      <c r="J324" s="7"/>
      <c r="K324" s="7"/>
      <c r="L324" s="7"/>
      <c r="M324" s="7"/>
      <c r="N324" s="407"/>
      <c r="O324" s="408"/>
      <c r="P324" s="408"/>
      <c r="Q324" s="409"/>
      <c r="R324" s="129"/>
    </row>
    <row r="325" spans="1:18" ht="31.5" customHeight="1" x14ac:dyDescent="0.2">
      <c r="A325" s="7">
        <v>2</v>
      </c>
      <c r="B325" s="7" t="s">
        <v>530</v>
      </c>
      <c r="C325" s="69" t="s">
        <v>1565</v>
      </c>
      <c r="D325" s="159" t="s">
        <v>1626</v>
      </c>
      <c r="E325" s="159" t="s">
        <v>1627</v>
      </c>
      <c r="F325" s="8"/>
      <c r="G325" s="7" t="s">
        <v>550</v>
      </c>
      <c r="H325" s="7"/>
      <c r="I325" s="7"/>
      <c r="J325" s="7"/>
      <c r="K325" s="7">
        <v>54</v>
      </c>
      <c r="L325" s="7"/>
      <c r="M325" s="7"/>
      <c r="N325" s="407"/>
      <c r="O325" s="408"/>
      <c r="P325" s="408"/>
      <c r="Q325" s="409"/>
      <c r="R325" s="129"/>
    </row>
    <row r="326" spans="1:18" ht="27" customHeight="1" x14ac:dyDescent="0.2">
      <c r="A326" s="7">
        <v>3</v>
      </c>
      <c r="B326" s="7" t="s">
        <v>530</v>
      </c>
      <c r="C326" s="69" t="s">
        <v>1628</v>
      </c>
      <c r="D326" s="159" t="s">
        <v>1629</v>
      </c>
      <c r="E326" s="159" t="s">
        <v>1630</v>
      </c>
      <c r="F326" s="8"/>
      <c r="G326" s="7" t="s">
        <v>550</v>
      </c>
      <c r="H326" s="7"/>
      <c r="I326" s="7"/>
      <c r="J326" s="7"/>
      <c r="K326" s="7">
        <v>31</v>
      </c>
      <c r="L326" s="7"/>
      <c r="M326" s="7"/>
      <c r="N326" s="407"/>
      <c r="O326" s="408"/>
      <c r="P326" s="408"/>
      <c r="Q326" s="409"/>
      <c r="R326" s="129"/>
    </row>
    <row r="327" spans="1:18" ht="36.75" customHeight="1" x14ac:dyDescent="0.2">
      <c r="A327" s="7">
        <v>4</v>
      </c>
      <c r="B327" s="7" t="s">
        <v>530</v>
      </c>
      <c r="C327" s="69" t="s">
        <v>1631</v>
      </c>
      <c r="D327" s="159" t="s">
        <v>1632</v>
      </c>
      <c r="E327" s="159" t="s">
        <v>1633</v>
      </c>
      <c r="F327" s="8"/>
      <c r="G327" s="7" t="s">
        <v>550</v>
      </c>
      <c r="H327" s="7"/>
      <c r="I327" s="7"/>
      <c r="J327" s="7"/>
      <c r="K327" s="7">
        <v>121</v>
      </c>
      <c r="L327" s="7"/>
      <c r="M327" s="7"/>
      <c r="N327" s="407"/>
      <c r="O327" s="408"/>
      <c r="P327" s="408"/>
      <c r="Q327" s="409"/>
      <c r="R327" s="129"/>
    </row>
    <row r="328" spans="1:18" ht="24.75" customHeight="1" x14ac:dyDescent="0.2">
      <c r="A328" s="7">
        <v>5</v>
      </c>
      <c r="B328" s="7" t="s">
        <v>530</v>
      </c>
      <c r="C328" s="69" t="s">
        <v>1634</v>
      </c>
      <c r="D328" s="159" t="s">
        <v>1635</v>
      </c>
      <c r="E328" s="159" t="s">
        <v>1636</v>
      </c>
      <c r="F328" s="8"/>
      <c r="G328" s="7" t="s">
        <v>550</v>
      </c>
      <c r="H328" s="7"/>
      <c r="I328" s="7"/>
      <c r="J328" s="7"/>
      <c r="K328" s="7">
        <v>6</v>
      </c>
      <c r="L328" s="7"/>
      <c r="M328" s="7"/>
      <c r="N328" s="407"/>
      <c r="O328" s="408"/>
      <c r="P328" s="408"/>
      <c r="Q328" s="409"/>
      <c r="R328" s="129"/>
    </row>
    <row r="329" spans="1:18" ht="24.75" customHeight="1" x14ac:dyDescent="0.2">
      <c r="A329" s="7">
        <v>6</v>
      </c>
      <c r="B329" s="7" t="s">
        <v>530</v>
      </c>
      <c r="C329" s="69" t="s">
        <v>1637</v>
      </c>
      <c r="D329" s="336" t="s">
        <v>1638</v>
      </c>
      <c r="E329" s="159" t="s">
        <v>1639</v>
      </c>
      <c r="F329" s="8"/>
      <c r="G329" s="7" t="s">
        <v>550</v>
      </c>
      <c r="H329" s="7"/>
      <c r="I329" s="7"/>
      <c r="J329" s="7"/>
      <c r="K329" s="7">
        <v>129</v>
      </c>
      <c r="L329" s="7"/>
      <c r="M329" s="7"/>
      <c r="N329" s="407"/>
      <c r="O329" s="408"/>
      <c r="P329" s="408"/>
      <c r="Q329" s="409"/>
      <c r="R329" s="129"/>
    </row>
    <row r="330" spans="1:18" ht="39.75" customHeight="1" x14ac:dyDescent="0.2">
      <c r="A330" s="7">
        <v>7</v>
      </c>
      <c r="B330" s="7" t="s">
        <v>530</v>
      </c>
      <c r="C330" s="69" t="s">
        <v>1640</v>
      </c>
      <c r="D330" s="336" t="s">
        <v>1641</v>
      </c>
      <c r="E330" s="159" t="s">
        <v>1642</v>
      </c>
      <c r="F330" s="8"/>
      <c r="G330" s="7" t="s">
        <v>550</v>
      </c>
      <c r="H330" s="7"/>
      <c r="I330" s="7"/>
      <c r="J330" s="7"/>
      <c r="K330" s="7">
        <v>112</v>
      </c>
      <c r="L330" s="7"/>
      <c r="M330" s="7"/>
      <c r="N330" s="407"/>
      <c r="O330" s="408"/>
      <c r="P330" s="408"/>
      <c r="Q330" s="409"/>
      <c r="R330" s="129"/>
    </row>
    <row r="331" spans="1:18" ht="27" customHeight="1" x14ac:dyDescent="0.2">
      <c r="A331" s="7">
        <v>8</v>
      </c>
      <c r="B331" s="7" t="s">
        <v>530</v>
      </c>
      <c r="C331" s="69" t="s">
        <v>1643</v>
      </c>
      <c r="D331" s="335" t="s">
        <v>1644</v>
      </c>
      <c r="E331" s="201" t="s">
        <v>1645</v>
      </c>
      <c r="F331" s="56"/>
      <c r="G331" s="56" t="s">
        <v>550</v>
      </c>
      <c r="H331" s="56"/>
      <c r="I331" s="56"/>
      <c r="J331" s="56"/>
      <c r="K331" s="56">
        <v>27</v>
      </c>
      <c r="L331" s="7"/>
      <c r="M331" s="7"/>
      <c r="N331" s="410"/>
      <c r="O331" s="411"/>
      <c r="P331" s="411"/>
      <c r="Q331" s="412"/>
      <c r="R331" s="129"/>
    </row>
    <row r="332" spans="1:18" ht="11.25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1:18" ht="11.25" customHeight="1" x14ac:dyDescent="0.2">
      <c r="A333" s="8" t="s">
        <v>239</v>
      </c>
      <c r="B333" s="8"/>
      <c r="C333" s="8" t="s">
        <v>636</v>
      </c>
      <c r="D333" s="7"/>
      <c r="E333" s="8" t="s">
        <v>241</v>
      </c>
      <c r="F333" s="8"/>
      <c r="G333" s="7"/>
      <c r="H333" s="7"/>
      <c r="I333" s="7"/>
      <c r="J333" s="7"/>
      <c r="K333" s="8" t="s">
        <v>243</v>
      </c>
      <c r="L333" s="8"/>
      <c r="M333" s="7"/>
      <c r="N333" s="7"/>
      <c r="O333" s="7"/>
      <c r="P333" s="7"/>
      <c r="Q333" s="7"/>
      <c r="R333" s="129"/>
    </row>
    <row r="334" spans="1:18" ht="11.25" customHeight="1" x14ac:dyDescent="0.2">
      <c r="A334" s="8" t="s">
        <v>245</v>
      </c>
      <c r="B334" s="8"/>
      <c r="C334" s="129" t="s">
        <v>638</v>
      </c>
      <c r="D334" s="129"/>
      <c r="E334" s="8" t="s">
        <v>245</v>
      </c>
      <c r="F334" s="8"/>
      <c r="G334" s="7"/>
      <c r="H334" s="7"/>
      <c r="I334" s="7"/>
      <c r="J334" s="7"/>
      <c r="K334" s="8" t="s">
        <v>248</v>
      </c>
      <c r="L334" s="8"/>
      <c r="M334" s="7"/>
      <c r="N334" s="7"/>
      <c r="O334" s="7"/>
      <c r="P334" s="7"/>
      <c r="Q334" s="7"/>
      <c r="R334" s="129"/>
    </row>
    <row r="335" spans="1:18" ht="11.25" customHeight="1" x14ac:dyDescent="0.2">
      <c r="A335" s="8" t="s">
        <v>250</v>
      </c>
      <c r="B335" s="8"/>
      <c r="C335" s="7"/>
      <c r="D335" s="7"/>
      <c r="E335" s="8" t="s">
        <v>250</v>
      </c>
      <c r="F335" s="8"/>
      <c r="G335" s="7"/>
      <c r="H335" s="7"/>
      <c r="I335" s="7"/>
      <c r="J335" s="7"/>
      <c r="K335" s="8" t="s">
        <v>250</v>
      </c>
      <c r="L335" s="8"/>
      <c r="M335" s="7"/>
      <c r="N335" s="7"/>
      <c r="O335" s="7"/>
      <c r="P335" s="7"/>
      <c r="Q335" s="7"/>
      <c r="R335" s="129"/>
    </row>
    <row r="336" spans="1:18" ht="11.25" customHeight="1" x14ac:dyDescent="0.2">
      <c r="A336" s="8" t="s">
        <v>153</v>
      </c>
      <c r="B336" s="8"/>
      <c r="C336" s="7"/>
      <c r="D336" s="7"/>
      <c r="E336" s="8" t="s">
        <v>153</v>
      </c>
      <c r="F336" s="8"/>
      <c r="G336" s="7"/>
      <c r="H336" s="7"/>
      <c r="I336" s="7"/>
      <c r="J336" s="7"/>
      <c r="K336" s="8" t="s">
        <v>252</v>
      </c>
      <c r="L336" s="8"/>
      <c r="M336" s="7"/>
      <c r="N336" s="7"/>
      <c r="O336" s="7"/>
      <c r="P336" s="7"/>
      <c r="Q336" s="7"/>
      <c r="R336" s="129"/>
    </row>
    <row r="337" spans="1:18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ht="11.25" customHeight="1" x14ac:dyDescent="0.2">
      <c r="A1007" s="11"/>
      <c r="B1007" s="11"/>
      <c r="C1007" s="11"/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ht="11.25" customHeight="1" x14ac:dyDescent="0.2">
      <c r="A1008" s="11"/>
      <c r="B1008" s="11"/>
      <c r="C1008" s="11"/>
      <c r="D1008" s="44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ht="11.25" customHeight="1" x14ac:dyDescent="0.2">
      <c r="A1009" s="11"/>
      <c r="B1009" s="11"/>
      <c r="C1009" s="11"/>
      <c r="D1009" s="44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ht="11.25" customHeight="1" x14ac:dyDescent="0.2">
      <c r="A1010" s="11"/>
      <c r="B1010" s="11"/>
      <c r="C1010" s="11"/>
      <c r="D1010" s="44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ht="11.25" customHeight="1" x14ac:dyDescent="0.2">
      <c r="A1011" s="11"/>
      <c r="B1011" s="11"/>
      <c r="C1011" s="11"/>
      <c r="D1011" s="44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ht="11.25" customHeight="1" x14ac:dyDescent="0.2">
      <c r="A1012" s="11"/>
      <c r="B1012" s="11"/>
      <c r="C1012" s="11"/>
      <c r="D1012" s="44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ht="11.25" customHeight="1" x14ac:dyDescent="0.2">
      <c r="A1013" s="11"/>
      <c r="B1013" s="11"/>
      <c r="C1013" s="11"/>
      <c r="D1013" s="44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ht="11.25" customHeight="1" x14ac:dyDescent="0.2">
      <c r="A1014" s="11"/>
      <c r="B1014" s="11"/>
      <c r="C1014" s="11"/>
      <c r="D1014" s="44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ht="11.25" customHeight="1" x14ac:dyDescent="0.2">
      <c r="A1015" s="11"/>
      <c r="B1015" s="11"/>
      <c r="C1015" s="11"/>
      <c r="D1015" s="44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ht="11.25" customHeight="1" x14ac:dyDescent="0.2">
      <c r="A1016" s="11"/>
      <c r="B1016" s="11"/>
      <c r="C1016" s="11"/>
      <c r="D1016" s="44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ht="11.25" customHeight="1" x14ac:dyDescent="0.2">
      <c r="A1017" s="11"/>
      <c r="B1017" s="11"/>
      <c r="C1017" s="11"/>
      <c r="D1017" s="44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ht="11.25" customHeight="1" x14ac:dyDescent="0.2">
      <c r="A1018" s="11"/>
      <c r="B1018" s="11"/>
      <c r="C1018" s="11"/>
      <c r="D1018" s="44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ht="11.25" customHeight="1" x14ac:dyDescent="0.2">
      <c r="A1019" s="11"/>
      <c r="B1019" s="11"/>
      <c r="C1019" s="11"/>
      <c r="D1019" s="44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ht="11.25" customHeight="1" x14ac:dyDescent="0.2">
      <c r="A1020" s="11"/>
      <c r="B1020" s="11"/>
      <c r="C1020" s="11"/>
      <c r="D1020" s="44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ht="11.25" customHeight="1" x14ac:dyDescent="0.2">
      <c r="A1021" s="11"/>
      <c r="B1021" s="11"/>
      <c r="C1021" s="11"/>
      <c r="D1021" s="44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ht="11.25" customHeight="1" x14ac:dyDescent="0.2">
      <c r="A1022" s="11"/>
      <c r="B1022" s="11"/>
      <c r="C1022" s="11"/>
      <c r="D1022" s="44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ht="11.25" customHeight="1" x14ac:dyDescent="0.2">
      <c r="A1023" s="11"/>
      <c r="B1023" s="11"/>
      <c r="C1023" s="11"/>
      <c r="D1023" s="44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ht="11.25" customHeight="1" x14ac:dyDescent="0.2">
      <c r="A1024" s="11"/>
      <c r="B1024" s="11"/>
      <c r="C1024" s="11"/>
      <c r="D1024" s="44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ht="11.25" customHeight="1" x14ac:dyDescent="0.2">
      <c r="A1025" s="11"/>
      <c r="B1025" s="11"/>
      <c r="C1025" s="11"/>
      <c r="D1025" s="44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ht="11.25" customHeight="1" x14ac:dyDescent="0.2">
      <c r="A1026" s="11"/>
      <c r="B1026" s="11"/>
      <c r="C1026" s="11"/>
      <c r="D1026" s="44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ht="11.25" customHeight="1" x14ac:dyDescent="0.2">
      <c r="A1027" s="11"/>
      <c r="B1027" s="11"/>
      <c r="C1027" s="11"/>
      <c r="D1027" s="44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ht="11.25" customHeight="1" x14ac:dyDescent="0.2">
      <c r="A1028" s="11"/>
      <c r="B1028" s="11"/>
      <c r="C1028" s="11"/>
      <c r="D1028" s="44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ht="11.25" customHeight="1" x14ac:dyDescent="0.2">
      <c r="A1029" s="11"/>
      <c r="B1029" s="11"/>
      <c r="C1029" s="11"/>
      <c r="D1029" s="44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ht="11.25" customHeight="1" x14ac:dyDescent="0.2">
      <c r="A1030" s="11"/>
      <c r="B1030" s="11"/>
      <c r="C1030" s="11"/>
      <c r="D1030" s="44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ht="11.25" customHeight="1" x14ac:dyDescent="0.2">
      <c r="A1031" s="11"/>
      <c r="B1031" s="11"/>
      <c r="C1031" s="11"/>
      <c r="D1031" s="44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ht="11.25" customHeight="1" x14ac:dyDescent="0.2">
      <c r="A1032" s="11"/>
      <c r="B1032" s="11"/>
      <c r="C1032" s="11"/>
      <c r="D1032" s="44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ht="11.25" customHeight="1" x14ac:dyDescent="0.2">
      <c r="A1033" s="11"/>
      <c r="B1033" s="11"/>
      <c r="C1033" s="11"/>
      <c r="D1033" s="44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ht="11.25" customHeight="1" x14ac:dyDescent="0.2">
      <c r="A1034" s="11"/>
      <c r="B1034" s="11"/>
      <c r="C1034" s="11"/>
      <c r="D1034" s="44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ht="11.25" customHeight="1" x14ac:dyDescent="0.2">
      <c r="A1035" s="11"/>
      <c r="B1035" s="11"/>
      <c r="C1035" s="11"/>
      <c r="D1035" s="44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ht="11.25" customHeight="1" x14ac:dyDescent="0.2">
      <c r="A1036" s="11"/>
      <c r="B1036" s="11"/>
      <c r="C1036" s="11"/>
      <c r="D1036" s="44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ht="11.25" customHeight="1" x14ac:dyDescent="0.2">
      <c r="A1037" s="11"/>
      <c r="B1037" s="11"/>
      <c r="C1037" s="11"/>
      <c r="D1037" s="44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ht="11.25" customHeight="1" x14ac:dyDescent="0.2">
      <c r="A1038" s="11"/>
      <c r="B1038" s="11"/>
      <c r="C1038" s="11"/>
      <c r="D1038" s="44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ht="11.25" customHeight="1" x14ac:dyDescent="0.2">
      <c r="A1039" s="11"/>
      <c r="B1039" s="11"/>
      <c r="C1039" s="11"/>
      <c r="D1039" s="44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ht="11.25" customHeight="1" x14ac:dyDescent="0.2">
      <c r="A1040" s="11"/>
      <c r="B1040" s="11"/>
      <c r="C1040" s="11"/>
      <c r="D1040" s="44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ht="11.25" customHeight="1" x14ac:dyDescent="0.2">
      <c r="A1041" s="11"/>
      <c r="B1041" s="11"/>
      <c r="C1041" s="11"/>
      <c r="D1041" s="44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ht="11.25" customHeight="1" x14ac:dyDescent="0.2">
      <c r="A1042" s="11"/>
      <c r="B1042" s="11"/>
      <c r="C1042" s="11"/>
      <c r="D1042" s="44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ht="11.25" customHeight="1" x14ac:dyDescent="0.2">
      <c r="A1043" s="11"/>
      <c r="B1043" s="11"/>
      <c r="C1043" s="11"/>
      <c r="D1043" s="44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ht="11.25" customHeight="1" x14ac:dyDescent="0.2">
      <c r="A1044" s="11"/>
      <c r="B1044" s="11"/>
      <c r="C1044" s="11"/>
      <c r="D1044" s="44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ht="11.25" customHeight="1" x14ac:dyDescent="0.2">
      <c r="A1045" s="11"/>
      <c r="B1045" s="11"/>
      <c r="C1045" s="11"/>
      <c r="D1045" s="44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ht="11.25" customHeight="1" x14ac:dyDescent="0.2">
      <c r="A1046" s="11"/>
      <c r="B1046" s="11"/>
      <c r="C1046" s="11"/>
      <c r="D1046" s="44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ht="11.25" customHeight="1" x14ac:dyDescent="0.2">
      <c r="A1047" s="11"/>
      <c r="B1047" s="11"/>
      <c r="C1047" s="11"/>
      <c r="D1047" s="44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ht="11.25" customHeight="1" x14ac:dyDescent="0.2">
      <c r="A1048" s="11"/>
      <c r="B1048" s="11"/>
      <c r="C1048" s="11"/>
      <c r="D1048" s="44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ht="11.25" customHeight="1" x14ac:dyDescent="0.2">
      <c r="A1049" s="11"/>
      <c r="B1049" s="11"/>
      <c r="C1049" s="11"/>
      <c r="D1049" s="44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ht="11.25" customHeight="1" x14ac:dyDescent="0.2">
      <c r="A1050" s="11"/>
      <c r="B1050" s="11"/>
      <c r="C1050" s="11"/>
      <c r="D1050" s="44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ht="11.25" customHeight="1" x14ac:dyDescent="0.2">
      <c r="A1051" s="11"/>
      <c r="B1051" s="11"/>
      <c r="C1051" s="11"/>
      <c r="D1051" s="44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ht="11.25" customHeight="1" x14ac:dyDescent="0.2">
      <c r="A1052" s="11"/>
      <c r="B1052" s="11"/>
      <c r="C1052" s="11"/>
      <c r="D1052" s="44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ht="11.25" customHeight="1" x14ac:dyDescent="0.2">
      <c r="A1053" s="11"/>
      <c r="B1053" s="11"/>
      <c r="C1053" s="11"/>
      <c r="D1053" s="44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ht="11.25" customHeight="1" x14ac:dyDescent="0.2">
      <c r="A1054" s="11"/>
      <c r="B1054" s="11"/>
      <c r="C1054" s="11"/>
      <c r="D1054" s="44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ht="11.25" customHeight="1" x14ac:dyDescent="0.2">
      <c r="A1055" s="11"/>
      <c r="B1055" s="11"/>
      <c r="C1055" s="11"/>
      <c r="D1055" s="44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ht="11.25" customHeight="1" x14ac:dyDescent="0.2">
      <c r="A1056" s="11"/>
      <c r="B1056" s="11"/>
      <c r="C1056" s="11"/>
      <c r="D1056" s="44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ht="11.25" customHeight="1" x14ac:dyDescent="0.2">
      <c r="A1057" s="11"/>
      <c r="B1057" s="11"/>
      <c r="C1057" s="11"/>
      <c r="D1057" s="44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ht="11.25" customHeight="1" x14ac:dyDescent="0.2">
      <c r="A1058" s="11"/>
      <c r="B1058" s="11"/>
      <c r="C1058" s="11"/>
      <c r="D1058" s="44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ht="11.25" customHeight="1" x14ac:dyDescent="0.2">
      <c r="A1059" s="11"/>
      <c r="B1059" s="11"/>
      <c r="C1059" s="11"/>
      <c r="D1059" s="44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ht="11.25" customHeight="1" x14ac:dyDescent="0.2">
      <c r="A1060" s="11"/>
      <c r="B1060" s="11"/>
      <c r="C1060" s="11"/>
      <c r="D1060" s="44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ht="11.25" customHeight="1" x14ac:dyDescent="0.2">
      <c r="A1061" s="11"/>
      <c r="B1061" s="11"/>
      <c r="C1061" s="11"/>
      <c r="D1061" s="44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ht="11.25" customHeight="1" x14ac:dyDescent="0.2">
      <c r="A1062" s="11"/>
      <c r="B1062" s="11"/>
      <c r="C1062" s="11"/>
      <c r="D1062" s="44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ht="11.25" customHeight="1" x14ac:dyDescent="0.2">
      <c r="A1063" s="11"/>
      <c r="B1063" s="11"/>
      <c r="C1063" s="11"/>
      <c r="D1063" s="44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ht="11.25" customHeight="1" x14ac:dyDescent="0.2">
      <c r="A1064" s="11"/>
      <c r="B1064" s="11"/>
      <c r="C1064" s="11"/>
      <c r="D1064" s="44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ht="11.25" customHeight="1" x14ac:dyDescent="0.2">
      <c r="A1065" s="11"/>
      <c r="B1065" s="11"/>
      <c r="C1065" s="11"/>
      <c r="D1065" s="44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ht="11.25" customHeight="1" x14ac:dyDescent="0.2">
      <c r="A1066" s="11"/>
      <c r="B1066" s="11"/>
      <c r="C1066" s="11"/>
      <c r="D1066" s="44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ht="11.25" customHeight="1" x14ac:dyDescent="0.2">
      <c r="A1067" s="11"/>
      <c r="B1067" s="11"/>
      <c r="C1067" s="11"/>
      <c r="D1067" s="44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ht="11.25" customHeight="1" x14ac:dyDescent="0.2">
      <c r="A1068" s="11"/>
      <c r="B1068" s="11"/>
      <c r="C1068" s="11"/>
      <c r="D1068" s="44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ht="11.25" customHeight="1" x14ac:dyDescent="0.2">
      <c r="A1069" s="11"/>
      <c r="B1069" s="11"/>
      <c r="C1069" s="11"/>
      <c r="D1069" s="44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ht="11.25" customHeight="1" x14ac:dyDescent="0.2">
      <c r="A1070" s="11"/>
      <c r="B1070" s="11"/>
      <c r="C1070" s="11"/>
      <c r="D1070" s="44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ht="11.25" customHeight="1" x14ac:dyDescent="0.2">
      <c r="A1071" s="11"/>
      <c r="B1071" s="11"/>
      <c r="C1071" s="11"/>
      <c r="D1071" s="44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ht="11.25" customHeight="1" x14ac:dyDescent="0.2">
      <c r="A1072" s="11"/>
      <c r="B1072" s="11"/>
      <c r="C1072" s="11"/>
      <c r="D1072" s="44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ht="11.25" customHeight="1" x14ac:dyDescent="0.2">
      <c r="A1073" s="11"/>
      <c r="B1073" s="11"/>
      <c r="C1073" s="11"/>
      <c r="D1073" s="44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ht="11.25" customHeight="1" x14ac:dyDescent="0.2">
      <c r="A1074" s="11"/>
      <c r="B1074" s="11"/>
      <c r="C1074" s="11"/>
      <c r="D1074" s="44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ht="11.25" customHeight="1" x14ac:dyDescent="0.2">
      <c r="A1075" s="11"/>
      <c r="B1075" s="11"/>
      <c r="C1075" s="11"/>
      <c r="D1075" s="44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ht="11.25" customHeight="1" x14ac:dyDescent="0.2">
      <c r="A1076" s="11"/>
      <c r="B1076" s="11"/>
      <c r="C1076" s="11"/>
      <c r="D1076" s="44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ht="11.25" customHeight="1" x14ac:dyDescent="0.2">
      <c r="A1077" s="11"/>
      <c r="B1077" s="11"/>
      <c r="C1077" s="11"/>
      <c r="D1077" s="44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ht="11.25" customHeight="1" x14ac:dyDescent="0.2">
      <c r="A1078" s="11"/>
      <c r="B1078" s="11"/>
      <c r="C1078" s="11"/>
      <c r="D1078" s="44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ht="11.25" customHeight="1" x14ac:dyDescent="0.2">
      <c r="A1079" s="11"/>
      <c r="B1079" s="11"/>
      <c r="C1079" s="11"/>
      <c r="D1079" s="44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ht="11.25" customHeight="1" x14ac:dyDescent="0.2">
      <c r="A1080" s="11"/>
      <c r="B1080" s="11"/>
      <c r="C1080" s="11"/>
      <c r="D1080" s="44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ht="11.25" customHeight="1" x14ac:dyDescent="0.2">
      <c r="A1081" s="11"/>
      <c r="B1081" s="11"/>
      <c r="C1081" s="11"/>
      <c r="D1081" s="44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ht="11.25" customHeight="1" x14ac:dyDescent="0.2">
      <c r="A1082" s="11"/>
      <c r="B1082" s="11"/>
      <c r="C1082" s="11"/>
      <c r="D1082" s="44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ht="11.25" customHeight="1" x14ac:dyDescent="0.2">
      <c r="A1083" s="11"/>
      <c r="B1083" s="11"/>
      <c r="C1083" s="11"/>
      <c r="D1083" s="44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ht="11.25" customHeight="1" x14ac:dyDescent="0.2">
      <c r="A1084" s="11"/>
      <c r="B1084" s="11"/>
      <c r="C1084" s="11"/>
      <c r="D1084" s="44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ht="11.25" customHeight="1" x14ac:dyDescent="0.2">
      <c r="A1085" s="11"/>
      <c r="B1085" s="11"/>
      <c r="C1085" s="11"/>
      <c r="D1085" s="44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ht="11.25" customHeight="1" x14ac:dyDescent="0.2">
      <c r="A1086" s="11"/>
      <c r="B1086" s="11"/>
      <c r="C1086" s="11"/>
      <c r="D1086" s="44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ht="11.25" customHeight="1" x14ac:dyDescent="0.2">
      <c r="A1087" s="11"/>
      <c r="B1087" s="11"/>
      <c r="C1087" s="11"/>
      <c r="D1087" s="44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ht="11.25" customHeight="1" x14ac:dyDescent="0.2">
      <c r="A1088" s="11"/>
      <c r="B1088" s="11"/>
      <c r="C1088" s="11"/>
      <c r="D1088" s="44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ht="11.25" customHeight="1" x14ac:dyDescent="0.2">
      <c r="A1089" s="11"/>
      <c r="B1089" s="11"/>
      <c r="C1089" s="11"/>
      <c r="D1089" s="44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ht="11.25" customHeight="1" x14ac:dyDescent="0.2">
      <c r="A1090" s="11"/>
      <c r="B1090" s="11"/>
      <c r="C1090" s="11"/>
      <c r="D1090" s="44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ht="11.25" customHeight="1" x14ac:dyDescent="0.2">
      <c r="A1091" s="11"/>
      <c r="B1091" s="11"/>
      <c r="C1091" s="11"/>
      <c r="D1091" s="44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ht="11.25" customHeight="1" x14ac:dyDescent="0.2">
      <c r="A1092" s="11"/>
      <c r="B1092" s="11"/>
      <c r="C1092" s="11"/>
      <c r="D1092" s="44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ht="11.25" customHeight="1" x14ac:dyDescent="0.2">
      <c r="A1093" s="11"/>
      <c r="B1093" s="11"/>
      <c r="C1093" s="11"/>
      <c r="D1093" s="44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ht="11.25" customHeight="1" x14ac:dyDescent="0.2">
      <c r="A1094" s="11"/>
      <c r="B1094" s="11"/>
      <c r="C1094" s="11"/>
      <c r="D1094" s="44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ht="11.25" customHeight="1" x14ac:dyDescent="0.2">
      <c r="A1095" s="11"/>
      <c r="B1095" s="11"/>
      <c r="C1095" s="11"/>
      <c r="D1095" s="44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ht="11.25" customHeight="1" x14ac:dyDescent="0.2">
      <c r="A1096" s="11"/>
      <c r="B1096" s="11"/>
      <c r="C1096" s="11"/>
      <c r="D1096" s="44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ht="11.25" customHeight="1" x14ac:dyDescent="0.2">
      <c r="A1097" s="11"/>
      <c r="B1097" s="11"/>
      <c r="C1097" s="11"/>
      <c r="D1097" s="44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ht="11.25" customHeight="1" x14ac:dyDescent="0.2">
      <c r="A1098" s="11"/>
      <c r="B1098" s="11"/>
      <c r="C1098" s="11"/>
      <c r="D1098" s="44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ht="11.25" customHeight="1" x14ac:dyDescent="0.2">
      <c r="A1099" s="11"/>
      <c r="B1099" s="11"/>
      <c r="C1099" s="11"/>
      <c r="D1099" s="44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ht="11.25" customHeight="1" x14ac:dyDescent="0.2">
      <c r="A1100" s="11"/>
      <c r="B1100" s="11"/>
      <c r="C1100" s="11"/>
      <c r="D1100" s="44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ht="11.25" customHeight="1" x14ac:dyDescent="0.2">
      <c r="A1101" s="11"/>
      <c r="B1101" s="11"/>
      <c r="C1101" s="11"/>
      <c r="D1101" s="44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ht="11.25" customHeight="1" x14ac:dyDescent="0.2">
      <c r="A1102" s="11"/>
      <c r="B1102" s="11"/>
      <c r="C1102" s="11"/>
      <c r="D1102" s="44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ht="11.25" customHeight="1" x14ac:dyDescent="0.2">
      <c r="A1103" s="11"/>
      <c r="B1103" s="11"/>
      <c r="C1103" s="11"/>
      <c r="D1103" s="44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ht="11.25" customHeight="1" x14ac:dyDescent="0.2">
      <c r="A1104" s="11"/>
      <c r="B1104" s="11"/>
      <c r="C1104" s="11"/>
      <c r="D1104" s="44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ht="11.25" customHeight="1" x14ac:dyDescent="0.2">
      <c r="A1105" s="11"/>
      <c r="B1105" s="11"/>
      <c r="C1105" s="11"/>
      <c r="D1105" s="44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ht="11.25" customHeight="1" x14ac:dyDescent="0.2">
      <c r="A1106" s="11"/>
      <c r="B1106" s="11"/>
      <c r="C1106" s="11"/>
      <c r="D1106" s="44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ht="11.25" customHeight="1" x14ac:dyDescent="0.2">
      <c r="A1107" s="11"/>
      <c r="B1107" s="11"/>
      <c r="C1107" s="11"/>
      <c r="D1107" s="44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ht="11.25" customHeight="1" x14ac:dyDescent="0.2">
      <c r="A1108" s="11"/>
      <c r="B1108" s="11"/>
      <c r="C1108" s="11"/>
      <c r="D1108" s="44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ht="11.25" customHeight="1" x14ac:dyDescent="0.2">
      <c r="A1109" s="11"/>
      <c r="B1109" s="11"/>
      <c r="C1109" s="11"/>
      <c r="D1109" s="44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ht="11.25" customHeight="1" x14ac:dyDescent="0.2">
      <c r="A1110" s="11"/>
      <c r="B1110" s="11"/>
      <c r="C1110" s="11"/>
      <c r="D1110" s="44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ht="11.25" customHeight="1" x14ac:dyDescent="0.2">
      <c r="A1111" s="11"/>
      <c r="B1111" s="11"/>
      <c r="C1111" s="11"/>
      <c r="D1111" s="44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ht="11.25" customHeight="1" x14ac:dyDescent="0.2">
      <c r="A1112" s="11"/>
      <c r="B1112" s="11"/>
      <c r="C1112" s="11"/>
      <c r="D1112" s="44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ht="11.25" customHeight="1" x14ac:dyDescent="0.2">
      <c r="A1113" s="11"/>
      <c r="B1113" s="11"/>
      <c r="C1113" s="11"/>
      <c r="D1113" s="44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ht="11.25" customHeight="1" x14ac:dyDescent="0.2">
      <c r="A1114" s="11"/>
      <c r="B1114" s="11"/>
      <c r="C1114" s="11"/>
      <c r="D1114" s="44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ht="11.25" customHeight="1" x14ac:dyDescent="0.2">
      <c r="A1115" s="11"/>
      <c r="B1115" s="11"/>
      <c r="C1115" s="11"/>
      <c r="D1115" s="44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ht="11.25" customHeight="1" x14ac:dyDescent="0.2">
      <c r="A1116" s="11"/>
      <c r="B1116" s="11"/>
      <c r="C1116" s="11"/>
      <c r="D1116" s="44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ht="11.25" customHeight="1" x14ac:dyDescent="0.2">
      <c r="A1117" s="11"/>
      <c r="B1117" s="11"/>
      <c r="C1117" s="11"/>
      <c r="D1117" s="44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ht="11.25" customHeight="1" x14ac:dyDescent="0.2">
      <c r="A1118" s="11"/>
      <c r="B1118" s="11"/>
      <c r="C1118" s="11"/>
      <c r="D1118" s="44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ht="11.25" customHeight="1" x14ac:dyDescent="0.2">
      <c r="A1119" s="11"/>
      <c r="B1119" s="11"/>
      <c r="C1119" s="11"/>
      <c r="D1119" s="44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ht="11.25" customHeight="1" x14ac:dyDescent="0.2">
      <c r="A1120" s="11"/>
      <c r="B1120" s="11"/>
      <c r="C1120" s="11"/>
      <c r="D1120" s="44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ht="11.25" customHeight="1" x14ac:dyDescent="0.2">
      <c r="A1121" s="11"/>
      <c r="B1121" s="11"/>
      <c r="C1121" s="11"/>
      <c r="D1121" s="44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ht="11.25" customHeight="1" x14ac:dyDescent="0.2">
      <c r="A1122" s="11"/>
      <c r="B1122" s="11"/>
      <c r="C1122" s="11"/>
      <c r="D1122" s="44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ht="11.25" customHeight="1" x14ac:dyDescent="0.2">
      <c r="A1123" s="11"/>
      <c r="B1123" s="11"/>
      <c r="C1123" s="11"/>
      <c r="D1123" s="44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ht="11.25" customHeight="1" x14ac:dyDescent="0.2">
      <c r="A1124" s="11"/>
      <c r="B1124" s="11"/>
      <c r="C1124" s="11"/>
      <c r="D1124" s="44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ht="11.25" customHeight="1" x14ac:dyDescent="0.2">
      <c r="A1125" s="11"/>
      <c r="B1125" s="11"/>
      <c r="C1125" s="11"/>
      <c r="D1125" s="44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ht="11.25" customHeight="1" x14ac:dyDescent="0.2">
      <c r="A1126" s="11"/>
      <c r="B1126" s="11"/>
      <c r="C1126" s="11"/>
      <c r="D1126" s="44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ht="11.25" customHeight="1" x14ac:dyDescent="0.2">
      <c r="A1127" s="11"/>
      <c r="B1127" s="11"/>
      <c r="C1127" s="11"/>
      <c r="D1127" s="44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ht="11.25" customHeight="1" x14ac:dyDescent="0.2">
      <c r="A1128" s="11"/>
      <c r="B1128" s="11"/>
      <c r="C1128" s="11"/>
      <c r="D1128" s="44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ht="11.25" customHeight="1" x14ac:dyDescent="0.2">
      <c r="A1129" s="11"/>
      <c r="B1129" s="11"/>
      <c r="C1129" s="11"/>
      <c r="D1129" s="44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ht="11.25" customHeight="1" x14ac:dyDescent="0.2">
      <c r="A1130" s="11"/>
      <c r="B1130" s="11"/>
      <c r="C1130" s="11"/>
      <c r="D1130" s="44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ht="11.25" customHeight="1" x14ac:dyDescent="0.2">
      <c r="A1131" s="11"/>
      <c r="B1131" s="11"/>
      <c r="C1131" s="11"/>
      <c r="D1131" s="44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ht="11.25" customHeight="1" x14ac:dyDescent="0.2">
      <c r="A1132" s="11"/>
      <c r="B1132" s="11"/>
      <c r="C1132" s="11"/>
      <c r="D1132" s="44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ht="11.25" customHeight="1" x14ac:dyDescent="0.2">
      <c r="A1133" s="11"/>
      <c r="B1133" s="11"/>
      <c r="C1133" s="11"/>
      <c r="D1133" s="44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ht="11.25" customHeight="1" x14ac:dyDescent="0.2">
      <c r="A1134" s="11"/>
      <c r="B1134" s="11"/>
      <c r="C1134" s="11"/>
      <c r="D1134" s="44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ht="11.25" customHeight="1" x14ac:dyDescent="0.2">
      <c r="A1135" s="11"/>
      <c r="B1135" s="11"/>
      <c r="C1135" s="11"/>
      <c r="D1135" s="44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ht="11.25" customHeight="1" x14ac:dyDescent="0.2">
      <c r="A1136" s="11"/>
      <c r="B1136" s="11"/>
      <c r="C1136" s="11"/>
      <c r="D1136" s="44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ht="11.25" customHeight="1" x14ac:dyDescent="0.2">
      <c r="A1137" s="11"/>
      <c r="B1137" s="11"/>
      <c r="C1137" s="11"/>
      <c r="D1137" s="44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ht="11.25" customHeight="1" x14ac:dyDescent="0.2">
      <c r="A1138" s="11"/>
      <c r="B1138" s="11"/>
      <c r="C1138" s="11"/>
      <c r="D1138" s="44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ht="11.25" customHeight="1" x14ac:dyDescent="0.2">
      <c r="A1139" s="11"/>
      <c r="B1139" s="11"/>
      <c r="C1139" s="11"/>
      <c r="D1139" s="44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ht="11.25" customHeight="1" x14ac:dyDescent="0.2">
      <c r="A1140" s="11"/>
      <c r="B1140" s="11"/>
      <c r="C1140" s="11"/>
      <c r="D1140" s="44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ht="11.25" customHeight="1" x14ac:dyDescent="0.2">
      <c r="A1141" s="11"/>
      <c r="B1141" s="11"/>
      <c r="C1141" s="11"/>
      <c r="D1141" s="44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ht="11.25" customHeight="1" x14ac:dyDescent="0.2">
      <c r="A1142" s="11"/>
      <c r="B1142" s="11"/>
      <c r="C1142" s="11"/>
      <c r="D1142" s="44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ht="11.25" customHeight="1" x14ac:dyDescent="0.2">
      <c r="A1143" s="11"/>
      <c r="B1143" s="11"/>
      <c r="C1143" s="11"/>
      <c r="D1143" s="44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ht="11.25" customHeight="1" x14ac:dyDescent="0.2">
      <c r="A1144" s="11"/>
      <c r="B1144" s="11"/>
      <c r="C1144" s="11"/>
      <c r="D1144" s="44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ht="11.25" customHeight="1" x14ac:dyDescent="0.2">
      <c r="A1145" s="11"/>
      <c r="B1145" s="11"/>
      <c r="C1145" s="11"/>
      <c r="D1145" s="44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ht="11.25" customHeight="1" x14ac:dyDescent="0.2">
      <c r="A1146" s="11"/>
      <c r="B1146" s="11"/>
      <c r="C1146" s="11"/>
      <c r="D1146" s="44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ht="11.25" customHeight="1" x14ac:dyDescent="0.2">
      <c r="A1147" s="11"/>
      <c r="B1147" s="11"/>
      <c r="C1147" s="11"/>
      <c r="D1147" s="44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ht="11.25" customHeight="1" x14ac:dyDescent="0.2">
      <c r="A1148" s="11"/>
      <c r="B1148" s="11"/>
      <c r="C1148" s="11"/>
      <c r="D1148" s="44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ht="11.25" customHeight="1" x14ac:dyDescent="0.2">
      <c r="A1149" s="11"/>
      <c r="B1149" s="11"/>
      <c r="C1149" s="11"/>
      <c r="D1149" s="44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ht="11.25" customHeight="1" x14ac:dyDescent="0.2">
      <c r="A1150" s="11"/>
      <c r="B1150" s="11"/>
      <c r="C1150" s="11"/>
      <c r="D1150" s="44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ht="11.25" customHeight="1" x14ac:dyDescent="0.2">
      <c r="A1151" s="11"/>
      <c r="B1151" s="11"/>
      <c r="C1151" s="11"/>
      <c r="D1151" s="44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ht="11.25" customHeight="1" x14ac:dyDescent="0.2">
      <c r="A1152" s="11"/>
      <c r="B1152" s="11"/>
      <c r="C1152" s="11"/>
      <c r="D1152" s="44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ht="11.25" customHeight="1" x14ac:dyDescent="0.2">
      <c r="A1153" s="11"/>
      <c r="B1153" s="11"/>
      <c r="C1153" s="11"/>
      <c r="D1153" s="44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ht="11.25" customHeight="1" x14ac:dyDescent="0.2">
      <c r="A1154" s="11"/>
      <c r="B1154" s="11"/>
      <c r="C1154" s="11"/>
      <c r="D1154" s="44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ht="11.25" customHeight="1" x14ac:dyDescent="0.2">
      <c r="A1155" s="11"/>
      <c r="B1155" s="11"/>
      <c r="C1155" s="11"/>
      <c r="D1155" s="44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ht="11.25" customHeight="1" x14ac:dyDescent="0.2">
      <c r="A1156" s="11"/>
      <c r="B1156" s="11"/>
      <c r="C1156" s="11"/>
      <c r="D1156" s="44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ht="11.25" customHeight="1" x14ac:dyDescent="0.2">
      <c r="A1157" s="11"/>
      <c r="B1157" s="11"/>
      <c r="C1157" s="11"/>
      <c r="D1157" s="44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ht="11.25" customHeight="1" x14ac:dyDescent="0.2">
      <c r="A1158" s="11"/>
      <c r="B1158" s="11"/>
      <c r="C1158" s="11"/>
      <c r="D1158" s="44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ht="11.25" customHeight="1" x14ac:dyDescent="0.2">
      <c r="A1159" s="11"/>
      <c r="B1159" s="11"/>
      <c r="C1159" s="11"/>
      <c r="D1159" s="44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ht="11.25" customHeight="1" x14ac:dyDescent="0.2">
      <c r="A1160" s="11"/>
      <c r="B1160" s="11"/>
      <c r="C1160" s="11"/>
      <c r="D1160" s="44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ht="11.25" customHeight="1" x14ac:dyDescent="0.2">
      <c r="A1161" s="11"/>
      <c r="B1161" s="11"/>
      <c r="C1161" s="11"/>
      <c r="D1161" s="44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ht="11.25" customHeight="1" x14ac:dyDescent="0.2">
      <c r="A1162" s="11"/>
      <c r="B1162" s="11"/>
      <c r="C1162" s="11"/>
      <c r="D1162" s="44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ht="11.25" customHeight="1" x14ac:dyDescent="0.2">
      <c r="A1163" s="11"/>
      <c r="B1163" s="11"/>
      <c r="C1163" s="11"/>
      <c r="D1163" s="44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ht="11.25" customHeight="1" x14ac:dyDescent="0.2">
      <c r="A1164" s="11"/>
      <c r="B1164" s="11"/>
      <c r="C1164" s="11"/>
      <c r="D1164" s="44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ht="11.25" customHeight="1" x14ac:dyDescent="0.2">
      <c r="A1165" s="11"/>
      <c r="B1165" s="11"/>
      <c r="C1165" s="11"/>
      <c r="D1165" s="44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ht="11.25" customHeight="1" x14ac:dyDescent="0.2">
      <c r="A1166" s="11"/>
      <c r="B1166" s="11"/>
      <c r="C1166" s="11"/>
      <c r="D1166" s="44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ht="11.25" customHeight="1" x14ac:dyDescent="0.2">
      <c r="A1167" s="11"/>
      <c r="B1167" s="11"/>
      <c r="C1167" s="11"/>
      <c r="D1167" s="44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ht="11.25" customHeight="1" x14ac:dyDescent="0.2">
      <c r="A1168" s="11"/>
      <c r="B1168" s="11"/>
      <c r="C1168" s="11"/>
      <c r="D1168" s="44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ht="11.25" customHeight="1" x14ac:dyDescent="0.2">
      <c r="A1169" s="11"/>
      <c r="B1169" s="11"/>
      <c r="C1169" s="11"/>
      <c r="D1169" s="44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ht="11.25" customHeight="1" x14ac:dyDescent="0.2">
      <c r="A1170" s="11"/>
      <c r="B1170" s="11"/>
      <c r="C1170" s="11"/>
      <c r="D1170" s="44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ht="11.25" customHeight="1" x14ac:dyDescent="0.2">
      <c r="A1171" s="11"/>
      <c r="B1171" s="11"/>
      <c r="C1171" s="11"/>
      <c r="D1171" s="44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ht="11.25" customHeight="1" x14ac:dyDescent="0.2">
      <c r="A1172" s="11"/>
      <c r="B1172" s="11"/>
      <c r="C1172" s="11"/>
      <c r="D1172" s="44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ht="11.25" customHeight="1" x14ac:dyDescent="0.2">
      <c r="A1173" s="11"/>
      <c r="B1173" s="11"/>
      <c r="C1173" s="11"/>
      <c r="D1173" s="44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ht="11.25" customHeight="1" x14ac:dyDescent="0.2">
      <c r="A1174" s="11"/>
      <c r="B1174" s="11"/>
      <c r="C1174" s="11"/>
      <c r="D1174" s="44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ht="11.25" customHeight="1" x14ac:dyDescent="0.2">
      <c r="A1175" s="11"/>
      <c r="B1175" s="11"/>
      <c r="C1175" s="11"/>
      <c r="D1175" s="44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ht="11.25" customHeight="1" x14ac:dyDescent="0.2">
      <c r="A1176" s="11"/>
      <c r="B1176" s="11"/>
      <c r="C1176" s="11"/>
      <c r="D1176" s="44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ht="11.25" customHeight="1" x14ac:dyDescent="0.2">
      <c r="A1177" s="11"/>
      <c r="B1177" s="11"/>
      <c r="C1177" s="11"/>
      <c r="D1177" s="44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ht="11.25" customHeight="1" x14ac:dyDescent="0.2">
      <c r="A1178" s="11"/>
      <c r="B1178" s="11"/>
      <c r="C1178" s="11"/>
      <c r="D1178" s="44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ht="11.25" customHeight="1" x14ac:dyDescent="0.2">
      <c r="A1179" s="11"/>
      <c r="B1179" s="11"/>
      <c r="C1179" s="11"/>
      <c r="D1179" s="44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ht="11.25" customHeight="1" x14ac:dyDescent="0.2">
      <c r="A1180" s="11"/>
      <c r="B1180" s="11"/>
      <c r="C1180" s="11"/>
      <c r="D1180" s="44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ht="11.25" customHeight="1" x14ac:dyDescent="0.2">
      <c r="A1181" s="11"/>
      <c r="B1181" s="11"/>
      <c r="C1181" s="11"/>
      <c r="D1181" s="44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ht="11.25" customHeight="1" x14ac:dyDescent="0.2">
      <c r="A1182" s="11"/>
      <c r="B1182" s="11"/>
      <c r="C1182" s="11"/>
      <c r="D1182" s="44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ht="11.25" customHeight="1" x14ac:dyDescent="0.2">
      <c r="A1183" s="11"/>
      <c r="B1183" s="11"/>
      <c r="C1183" s="11"/>
      <c r="D1183" s="44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ht="11.25" customHeight="1" x14ac:dyDescent="0.2">
      <c r="A1184" s="11"/>
      <c r="B1184" s="11"/>
      <c r="C1184" s="11"/>
      <c r="D1184" s="44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ht="11.25" customHeight="1" x14ac:dyDescent="0.2">
      <c r="A1185" s="11"/>
      <c r="B1185" s="11"/>
      <c r="C1185" s="11"/>
      <c r="D1185" s="44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ht="11.25" customHeight="1" x14ac:dyDescent="0.2">
      <c r="A1186" s="11"/>
      <c r="B1186" s="11"/>
      <c r="C1186" s="11"/>
      <c r="D1186" s="44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ht="11.25" customHeight="1" x14ac:dyDescent="0.2">
      <c r="A1187" s="11"/>
      <c r="B1187" s="11"/>
      <c r="C1187" s="11"/>
      <c r="D1187" s="44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ht="11.25" customHeight="1" x14ac:dyDescent="0.2">
      <c r="A1188" s="11"/>
      <c r="B1188" s="11"/>
      <c r="C1188" s="11"/>
      <c r="D1188" s="44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ht="11.25" customHeight="1" x14ac:dyDescent="0.2">
      <c r="A1189" s="11"/>
      <c r="B1189" s="11"/>
      <c r="C1189" s="11"/>
      <c r="D1189" s="44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ht="11.25" customHeight="1" x14ac:dyDescent="0.2">
      <c r="A1190" s="11"/>
      <c r="B1190" s="11"/>
      <c r="C1190" s="11"/>
      <c r="D1190" s="44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ht="11.25" customHeight="1" x14ac:dyDescent="0.2">
      <c r="A1191" s="11"/>
      <c r="B1191" s="11"/>
      <c r="C1191" s="11"/>
      <c r="D1191" s="44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ht="11.25" customHeight="1" x14ac:dyDescent="0.2">
      <c r="A1192" s="11"/>
      <c r="B1192" s="11"/>
      <c r="C1192" s="11"/>
      <c r="D1192" s="44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ht="11.25" customHeight="1" x14ac:dyDescent="0.2">
      <c r="A1193" s="11"/>
      <c r="B1193" s="11"/>
      <c r="C1193" s="11"/>
      <c r="D1193" s="44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ht="11.25" customHeight="1" x14ac:dyDescent="0.2">
      <c r="A1194" s="11"/>
      <c r="B1194" s="11"/>
      <c r="C1194" s="11"/>
      <c r="D1194" s="44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ht="11.25" customHeight="1" x14ac:dyDescent="0.2">
      <c r="A1195" s="11"/>
      <c r="B1195" s="11"/>
      <c r="C1195" s="11"/>
      <c r="D1195" s="44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ht="11.25" customHeight="1" x14ac:dyDescent="0.2">
      <c r="A1196" s="11"/>
      <c r="B1196" s="11"/>
      <c r="C1196" s="11"/>
      <c r="D1196" s="44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ht="11.25" customHeight="1" x14ac:dyDescent="0.2">
      <c r="A1197" s="11"/>
      <c r="B1197" s="11"/>
      <c r="C1197" s="11"/>
      <c r="D1197" s="44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</row>
    <row r="1198" spans="1:18" ht="11.25" customHeight="1" x14ac:dyDescent="0.2">
      <c r="A1198" s="11"/>
      <c r="B1198" s="11"/>
      <c r="C1198" s="11"/>
      <c r="D1198" s="44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</row>
    <row r="1199" spans="1:18" ht="11.25" customHeight="1" x14ac:dyDescent="0.2">
      <c r="A1199" s="11"/>
      <c r="B1199" s="11"/>
      <c r="C1199" s="11"/>
      <c r="D1199" s="44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</row>
    <row r="1200" spans="1:18" ht="11.25" customHeight="1" x14ac:dyDescent="0.2">
      <c r="A1200" s="11"/>
      <c r="B1200" s="11"/>
      <c r="C1200" s="11"/>
      <c r="D1200" s="44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</row>
    <row r="1201" spans="1:18" ht="11.25" customHeight="1" x14ac:dyDescent="0.2">
      <c r="A1201" s="11"/>
      <c r="B1201" s="11"/>
      <c r="C1201" s="11"/>
      <c r="D1201" s="44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</row>
    <row r="1202" spans="1:18" ht="11.25" customHeight="1" x14ac:dyDescent="0.2">
      <c r="A1202" s="11"/>
      <c r="B1202" s="11"/>
      <c r="C1202" s="11"/>
      <c r="D1202" s="44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</row>
    <row r="1203" spans="1:18" ht="11.25" customHeight="1" x14ac:dyDescent="0.2">
      <c r="A1203" s="11"/>
      <c r="B1203" s="11"/>
      <c r="C1203" s="11"/>
      <c r="D1203" s="44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</row>
    <row r="1204" spans="1:18" ht="11.25" customHeight="1" x14ac:dyDescent="0.2">
      <c r="A1204" s="11"/>
      <c r="B1204" s="11"/>
      <c r="C1204" s="11"/>
      <c r="D1204" s="44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</row>
    <row r="1205" spans="1:18" ht="11.25" customHeight="1" x14ac:dyDescent="0.2">
      <c r="A1205" s="11"/>
      <c r="B1205" s="11"/>
      <c r="C1205" s="11"/>
      <c r="D1205" s="44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</row>
    <row r="1206" spans="1:18" ht="11.25" customHeight="1" x14ac:dyDescent="0.2">
      <c r="A1206" s="11"/>
      <c r="B1206" s="11"/>
      <c r="C1206" s="11"/>
      <c r="D1206" s="44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</row>
    <row r="1207" spans="1:18" ht="11.25" customHeight="1" x14ac:dyDescent="0.2">
      <c r="A1207" s="11"/>
      <c r="B1207" s="11"/>
      <c r="C1207" s="11"/>
      <c r="D1207" s="44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</row>
    <row r="1208" spans="1:18" ht="11.25" customHeight="1" x14ac:dyDescent="0.2">
      <c r="A1208" s="11"/>
      <c r="B1208" s="11"/>
      <c r="C1208" s="11"/>
      <c r="D1208" s="44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</row>
    <row r="1209" spans="1:18" ht="11.25" customHeight="1" x14ac:dyDescent="0.2">
      <c r="A1209" s="11"/>
      <c r="B1209" s="11"/>
      <c r="C1209" s="11"/>
      <c r="D1209" s="44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</row>
    <row r="1210" spans="1:18" ht="11.25" customHeight="1" x14ac:dyDescent="0.2">
      <c r="A1210" s="11"/>
      <c r="B1210" s="11"/>
      <c r="C1210" s="11"/>
      <c r="D1210" s="44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</row>
    <row r="1211" spans="1:18" ht="11.25" customHeight="1" x14ac:dyDescent="0.2">
      <c r="A1211" s="11"/>
      <c r="B1211" s="11"/>
      <c r="C1211" s="11"/>
      <c r="D1211" s="44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</row>
    <row r="1212" spans="1:18" ht="11.25" customHeight="1" x14ac:dyDescent="0.2">
      <c r="A1212" s="11"/>
      <c r="B1212" s="11"/>
      <c r="C1212" s="11"/>
      <c r="D1212" s="44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</row>
    <row r="1213" spans="1:18" ht="11.25" customHeight="1" x14ac:dyDescent="0.2">
      <c r="A1213" s="11"/>
      <c r="B1213" s="11"/>
      <c r="C1213" s="11"/>
      <c r="D1213" s="44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</row>
    <row r="1214" spans="1:18" ht="11.25" customHeight="1" x14ac:dyDescent="0.2">
      <c r="A1214" s="11"/>
      <c r="B1214" s="11"/>
      <c r="C1214" s="11"/>
      <c r="D1214" s="44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</row>
    <row r="1215" spans="1:18" ht="11.25" customHeight="1" x14ac:dyDescent="0.2">
      <c r="A1215" s="11"/>
      <c r="B1215" s="11"/>
      <c r="C1215" s="11"/>
      <c r="D1215" s="44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</row>
    <row r="1216" spans="1:18" ht="11.25" customHeight="1" x14ac:dyDescent="0.2">
      <c r="A1216" s="11"/>
      <c r="B1216" s="11"/>
      <c r="C1216" s="11"/>
      <c r="D1216" s="44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</row>
    <row r="1217" spans="1:18" ht="11.25" customHeight="1" x14ac:dyDescent="0.2">
      <c r="A1217" s="11"/>
      <c r="B1217" s="11"/>
      <c r="C1217" s="11"/>
      <c r="D1217" s="44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</row>
    <row r="1218" spans="1:18" ht="11.25" customHeight="1" x14ac:dyDescent="0.2">
      <c r="A1218" s="11"/>
      <c r="B1218" s="11"/>
      <c r="C1218" s="11"/>
      <c r="D1218" s="44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</row>
    <row r="1219" spans="1:18" ht="11.25" customHeight="1" x14ac:dyDescent="0.2">
      <c r="A1219" s="11"/>
      <c r="B1219" s="11"/>
      <c r="C1219" s="11"/>
      <c r="D1219" s="44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</row>
    <row r="1220" spans="1:18" ht="11.25" customHeight="1" x14ac:dyDescent="0.2">
      <c r="A1220" s="11"/>
      <c r="B1220" s="11"/>
      <c r="C1220" s="11"/>
      <c r="D1220" s="44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</row>
    <row r="1221" spans="1:18" ht="11.25" customHeight="1" x14ac:dyDescent="0.2">
      <c r="A1221" s="11"/>
      <c r="B1221" s="11"/>
      <c r="C1221" s="11"/>
      <c r="D1221" s="44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</row>
    <row r="1222" spans="1:18" ht="11.25" customHeight="1" x14ac:dyDescent="0.2">
      <c r="A1222" s="11"/>
      <c r="B1222" s="11"/>
      <c r="C1222" s="11"/>
      <c r="D1222" s="44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</row>
    <row r="1223" spans="1:18" ht="11.25" customHeight="1" x14ac:dyDescent="0.2">
      <c r="A1223" s="11"/>
      <c r="B1223" s="11"/>
      <c r="C1223" s="11"/>
      <c r="D1223" s="44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</row>
    <row r="1224" spans="1:18" ht="11.25" customHeight="1" x14ac:dyDescent="0.2">
      <c r="A1224" s="11"/>
      <c r="B1224" s="11"/>
      <c r="C1224" s="11"/>
      <c r="D1224" s="44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</row>
    <row r="1225" spans="1:18" ht="11.25" customHeight="1" x14ac:dyDescent="0.2">
      <c r="A1225" s="11"/>
      <c r="B1225" s="11"/>
      <c r="C1225" s="11"/>
      <c r="D1225" s="44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</row>
    <row r="1226" spans="1:18" ht="11.25" customHeight="1" x14ac:dyDescent="0.2">
      <c r="A1226" s="11"/>
      <c r="B1226" s="11"/>
      <c r="C1226" s="11"/>
      <c r="D1226" s="44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</row>
    <row r="1227" spans="1:18" ht="11.25" customHeight="1" x14ac:dyDescent="0.2">
      <c r="A1227" s="11"/>
      <c r="B1227" s="11"/>
      <c r="C1227" s="11"/>
      <c r="D1227" s="44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</row>
    <row r="1228" spans="1:18" ht="11.25" customHeight="1" x14ac:dyDescent="0.2">
      <c r="A1228" s="11"/>
      <c r="B1228" s="11"/>
      <c r="C1228" s="11"/>
      <c r="D1228" s="44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</row>
    <row r="1229" spans="1:18" ht="11.25" customHeight="1" x14ac:dyDescent="0.2">
      <c r="A1229" s="11"/>
      <c r="B1229" s="11"/>
      <c r="C1229" s="11"/>
      <c r="D1229" s="44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</row>
    <row r="1230" spans="1:18" ht="11.25" customHeight="1" x14ac:dyDescent="0.2">
      <c r="A1230" s="11"/>
      <c r="B1230" s="11"/>
      <c r="C1230" s="11"/>
      <c r="D1230" s="44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</row>
    <row r="1231" spans="1:18" ht="11.25" customHeight="1" x14ac:dyDescent="0.2">
      <c r="A1231" s="11"/>
      <c r="B1231" s="11"/>
      <c r="C1231" s="11"/>
      <c r="D1231" s="44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</row>
    <row r="1232" spans="1:18" ht="11.25" customHeight="1" x14ac:dyDescent="0.2">
      <c r="A1232" s="11"/>
      <c r="B1232" s="11"/>
      <c r="C1232" s="11"/>
      <c r="D1232" s="44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</row>
    <row r="1233" spans="1:18" ht="11.25" customHeight="1" x14ac:dyDescent="0.2">
      <c r="A1233" s="11"/>
      <c r="B1233" s="11"/>
      <c r="C1233" s="11"/>
      <c r="D1233" s="44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</row>
    <row r="1234" spans="1:18" ht="11.25" customHeight="1" x14ac:dyDescent="0.2">
      <c r="A1234" s="11"/>
      <c r="B1234" s="11"/>
      <c r="C1234" s="11"/>
      <c r="D1234" s="44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</row>
    <row r="1235" spans="1:18" ht="11.25" customHeight="1" x14ac:dyDescent="0.2">
      <c r="A1235" s="11"/>
      <c r="B1235" s="11"/>
      <c r="C1235" s="11"/>
      <c r="D1235" s="44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</row>
    <row r="1236" spans="1:18" ht="11.25" customHeight="1" x14ac:dyDescent="0.2">
      <c r="A1236" s="11"/>
      <c r="B1236" s="11"/>
      <c r="C1236" s="11"/>
      <c r="D1236" s="44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</row>
    <row r="1237" spans="1:18" ht="11.25" customHeight="1" x14ac:dyDescent="0.2">
      <c r="A1237" s="11"/>
      <c r="B1237" s="11"/>
      <c r="C1237" s="11"/>
      <c r="D1237" s="44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</row>
    <row r="1238" spans="1:18" ht="11.25" customHeight="1" x14ac:dyDescent="0.2">
      <c r="A1238" s="11"/>
      <c r="B1238" s="11"/>
      <c r="C1238" s="11"/>
      <c r="D1238" s="44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</row>
    <row r="1239" spans="1:18" ht="11.25" customHeight="1" x14ac:dyDescent="0.2">
      <c r="A1239" s="11"/>
      <c r="B1239" s="11"/>
      <c r="C1239" s="11"/>
      <c r="D1239" s="44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</row>
    <row r="1240" spans="1:18" ht="11.25" customHeight="1" x14ac:dyDescent="0.2">
      <c r="A1240" s="11"/>
      <c r="B1240" s="11"/>
      <c r="C1240" s="11"/>
      <c r="D1240" s="44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</row>
    <row r="1241" spans="1:18" ht="11.25" customHeight="1" x14ac:dyDescent="0.2">
      <c r="A1241" s="11"/>
      <c r="B1241" s="11"/>
      <c r="C1241" s="11"/>
      <c r="D1241" s="44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</row>
    <row r="1242" spans="1:18" ht="11.25" customHeight="1" x14ac:dyDescent="0.2">
      <c r="A1242" s="11"/>
      <c r="B1242" s="11"/>
      <c r="C1242" s="11"/>
      <c r="D1242" s="44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</row>
    <row r="1243" spans="1:18" ht="11.25" customHeight="1" x14ac:dyDescent="0.2">
      <c r="A1243" s="11"/>
      <c r="B1243" s="11"/>
      <c r="C1243" s="11"/>
      <c r="D1243" s="44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</row>
    <row r="1244" spans="1:18" ht="11.25" customHeight="1" x14ac:dyDescent="0.2">
      <c r="A1244" s="11"/>
      <c r="B1244" s="11"/>
      <c r="C1244" s="11"/>
      <c r="D1244" s="44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</row>
    <row r="1245" spans="1:18" ht="11.25" customHeight="1" x14ac:dyDescent="0.2">
      <c r="A1245" s="11"/>
      <c r="B1245" s="11"/>
      <c r="C1245" s="11"/>
      <c r="D1245" s="44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</row>
    <row r="1246" spans="1:18" ht="11.25" customHeight="1" x14ac:dyDescent="0.2">
      <c r="A1246" s="11"/>
      <c r="B1246" s="11"/>
      <c r="C1246" s="11"/>
      <c r="D1246" s="44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</row>
    <row r="1247" spans="1:18" ht="11.25" customHeight="1" x14ac:dyDescent="0.2">
      <c r="A1247" s="11"/>
      <c r="B1247" s="11"/>
      <c r="C1247" s="11"/>
      <c r="D1247" s="44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</row>
    <row r="1248" spans="1:18" ht="11.25" customHeight="1" x14ac:dyDescent="0.2">
      <c r="A1248" s="11"/>
      <c r="B1248" s="11"/>
      <c r="C1248" s="11"/>
      <c r="D1248" s="44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</row>
    <row r="1249" spans="1:18" ht="11.25" customHeight="1" x14ac:dyDescent="0.2">
      <c r="A1249" s="11"/>
      <c r="B1249" s="11"/>
      <c r="C1249" s="11"/>
      <c r="D1249" s="44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</row>
    <row r="1250" spans="1:18" ht="11.25" customHeight="1" x14ac:dyDescent="0.2">
      <c r="A1250" s="11"/>
      <c r="B1250" s="11"/>
      <c r="C1250" s="11"/>
      <c r="D1250" s="44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</row>
    <row r="1251" spans="1:18" ht="11.25" customHeight="1" x14ac:dyDescent="0.2">
      <c r="A1251" s="11"/>
      <c r="B1251" s="11"/>
      <c r="C1251" s="11"/>
      <c r="D1251" s="44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</row>
    <row r="1252" spans="1:18" ht="11.25" customHeight="1" x14ac:dyDescent="0.2">
      <c r="A1252" s="11"/>
      <c r="B1252" s="11"/>
      <c r="C1252" s="11"/>
      <c r="D1252" s="44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</row>
    <row r="1253" spans="1:18" ht="11.25" customHeight="1" x14ac:dyDescent="0.2">
      <c r="A1253" s="11"/>
      <c r="B1253" s="11"/>
      <c r="C1253" s="11"/>
      <c r="D1253" s="44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</row>
    <row r="1254" spans="1:18" ht="11.25" customHeight="1" x14ac:dyDescent="0.2">
      <c r="A1254" s="11"/>
      <c r="B1254" s="11"/>
      <c r="C1254" s="11"/>
      <c r="D1254" s="44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</row>
    <row r="1255" spans="1:18" ht="11.25" customHeight="1" x14ac:dyDescent="0.2">
      <c r="A1255" s="11"/>
      <c r="B1255" s="11"/>
      <c r="C1255" s="11"/>
      <c r="D1255" s="44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</row>
    <row r="1256" spans="1:18" ht="11.25" customHeight="1" x14ac:dyDescent="0.2">
      <c r="A1256" s="11"/>
      <c r="B1256" s="11"/>
      <c r="C1256" s="11"/>
      <c r="D1256" s="44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</row>
    <row r="1257" spans="1:18" ht="11.25" customHeight="1" x14ac:dyDescent="0.2">
      <c r="A1257" s="11"/>
      <c r="B1257" s="11"/>
      <c r="C1257" s="11"/>
      <c r="D1257" s="44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</row>
    <row r="1258" spans="1:18" ht="11.25" customHeight="1" x14ac:dyDescent="0.2">
      <c r="A1258" s="11"/>
      <c r="B1258" s="11"/>
      <c r="C1258" s="11"/>
      <c r="D1258" s="44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</row>
    <row r="1259" spans="1:18" ht="11.25" customHeight="1" x14ac:dyDescent="0.2">
      <c r="A1259" s="11"/>
      <c r="B1259" s="11"/>
      <c r="C1259" s="11"/>
      <c r="D1259" s="44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</row>
    <row r="1260" spans="1:18" ht="11.25" customHeight="1" x14ac:dyDescent="0.2">
      <c r="A1260" s="11"/>
      <c r="B1260" s="11"/>
      <c r="C1260" s="11"/>
      <c r="D1260" s="44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</row>
    <row r="1261" spans="1:18" ht="11.25" customHeight="1" x14ac:dyDescent="0.2">
      <c r="A1261" s="11"/>
      <c r="B1261" s="11"/>
      <c r="C1261" s="11"/>
      <c r="D1261" s="44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</row>
    <row r="1262" spans="1:18" ht="11.25" customHeight="1" x14ac:dyDescent="0.2">
      <c r="A1262" s="11"/>
      <c r="B1262" s="11"/>
      <c r="C1262" s="11"/>
      <c r="D1262" s="44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</row>
    <row r="1263" spans="1:18" ht="11.25" customHeight="1" x14ac:dyDescent="0.2">
      <c r="A1263" s="11"/>
      <c r="B1263" s="11"/>
      <c r="C1263" s="11"/>
      <c r="D1263" s="44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</row>
    <row r="1264" spans="1:18" ht="11.25" customHeight="1" x14ac:dyDescent="0.2">
      <c r="A1264" s="11"/>
      <c r="B1264" s="11"/>
      <c r="C1264" s="11"/>
      <c r="D1264" s="44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</row>
    <row r="1265" spans="1:18" ht="11.25" customHeight="1" x14ac:dyDescent="0.2">
      <c r="A1265" s="11"/>
      <c r="B1265" s="11"/>
      <c r="C1265" s="11"/>
      <c r="D1265" s="44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</row>
    <row r="1266" spans="1:18" ht="11.25" customHeight="1" x14ac:dyDescent="0.2">
      <c r="A1266" s="11"/>
      <c r="B1266" s="11"/>
      <c r="C1266" s="11"/>
      <c r="D1266" s="44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</row>
    <row r="1267" spans="1:18" ht="11.25" customHeight="1" x14ac:dyDescent="0.2">
      <c r="A1267" s="11"/>
      <c r="B1267" s="11"/>
      <c r="C1267" s="11"/>
      <c r="D1267" s="44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</row>
    <row r="1268" spans="1:18" ht="11.25" customHeight="1" x14ac:dyDescent="0.2">
      <c r="A1268" s="11"/>
      <c r="B1268" s="11"/>
      <c r="C1268" s="11"/>
      <c r="D1268" s="44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</row>
    <row r="1269" spans="1:18" ht="11.25" customHeight="1" x14ac:dyDescent="0.2">
      <c r="A1269" s="11"/>
      <c r="B1269" s="11"/>
      <c r="C1269" s="11"/>
      <c r="D1269" s="44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</row>
    <row r="1270" spans="1:18" ht="11.25" customHeight="1" x14ac:dyDescent="0.2">
      <c r="A1270" s="11"/>
      <c r="B1270" s="11"/>
      <c r="C1270" s="11"/>
      <c r="D1270" s="44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</row>
    <row r="1271" spans="1:18" ht="11.25" customHeight="1" x14ac:dyDescent="0.2">
      <c r="A1271" s="11"/>
      <c r="B1271" s="11"/>
      <c r="C1271" s="11"/>
      <c r="D1271" s="44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</row>
    <row r="1272" spans="1:18" ht="11.25" customHeight="1" x14ac:dyDescent="0.2">
      <c r="A1272" s="11"/>
      <c r="B1272" s="11"/>
      <c r="C1272" s="11"/>
      <c r="D1272" s="44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</row>
    <row r="1273" spans="1:18" ht="11.25" customHeight="1" x14ac:dyDescent="0.2">
      <c r="A1273" s="11"/>
      <c r="B1273" s="11"/>
      <c r="C1273" s="11"/>
      <c r="D1273" s="44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</row>
    <row r="1274" spans="1:18" ht="11.25" customHeight="1" x14ac:dyDescent="0.2">
      <c r="A1274" s="11"/>
      <c r="B1274" s="11"/>
      <c r="C1274" s="11"/>
      <c r="D1274" s="44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</row>
    <row r="1275" spans="1:18" ht="11.25" customHeight="1" x14ac:dyDescent="0.2">
      <c r="A1275" s="11"/>
      <c r="B1275" s="11"/>
      <c r="C1275" s="11"/>
      <c r="D1275" s="44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</row>
    <row r="1276" spans="1:18" ht="11.25" customHeight="1" x14ac:dyDescent="0.2">
      <c r="A1276" s="11"/>
      <c r="B1276" s="11"/>
      <c r="C1276" s="11"/>
      <c r="D1276" s="44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</row>
    <row r="1277" spans="1:18" ht="11.25" customHeight="1" x14ac:dyDescent="0.2">
      <c r="A1277" s="11"/>
      <c r="B1277" s="11"/>
      <c r="C1277" s="11"/>
      <c r="D1277" s="44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</row>
    <row r="1278" spans="1:18" ht="11.25" customHeight="1" x14ac:dyDescent="0.2">
      <c r="A1278" s="11"/>
      <c r="B1278" s="11"/>
      <c r="C1278" s="11"/>
      <c r="D1278" s="44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</row>
    <row r="1279" spans="1:18" ht="11.25" customHeight="1" x14ac:dyDescent="0.2">
      <c r="A1279" s="11"/>
      <c r="B1279" s="11"/>
      <c r="C1279" s="11"/>
      <c r="D1279" s="44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</row>
    <row r="1280" spans="1:18" ht="11.25" customHeight="1" x14ac:dyDescent="0.2">
      <c r="A1280" s="11"/>
      <c r="B1280" s="11"/>
      <c r="C1280" s="11"/>
      <c r="D1280" s="44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</row>
    <row r="1281" spans="1:18" ht="11.25" customHeight="1" x14ac:dyDescent="0.2">
      <c r="A1281" s="11"/>
      <c r="B1281" s="11"/>
      <c r="C1281" s="11"/>
      <c r="D1281" s="44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</row>
    <row r="1282" spans="1:18" ht="11.25" customHeight="1" x14ac:dyDescent="0.2">
      <c r="A1282" s="11"/>
      <c r="B1282" s="11"/>
      <c r="C1282" s="11"/>
      <c r="D1282" s="44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</row>
    <row r="1283" spans="1:18" ht="11.25" customHeight="1" x14ac:dyDescent="0.2">
      <c r="A1283" s="11"/>
      <c r="B1283" s="11"/>
      <c r="C1283" s="11"/>
      <c r="D1283" s="44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</row>
    <row r="1284" spans="1:18" ht="11.25" customHeight="1" x14ac:dyDescent="0.2">
      <c r="A1284" s="11"/>
      <c r="B1284" s="11"/>
      <c r="C1284" s="11"/>
      <c r="D1284" s="44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</row>
    <row r="1285" spans="1:18" ht="11.25" customHeight="1" x14ac:dyDescent="0.2">
      <c r="A1285" s="11"/>
      <c r="B1285" s="11"/>
      <c r="C1285" s="11"/>
      <c r="D1285" s="44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</row>
    <row r="1286" spans="1:18" ht="11.25" customHeight="1" x14ac:dyDescent="0.2">
      <c r="A1286" s="11"/>
      <c r="B1286" s="11"/>
      <c r="C1286" s="11"/>
      <c r="D1286" s="44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</row>
    <row r="1287" spans="1:18" ht="11.25" customHeight="1" x14ac:dyDescent="0.2">
      <c r="A1287" s="11"/>
      <c r="B1287" s="11"/>
      <c r="C1287" s="11"/>
      <c r="D1287" s="44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</row>
    <row r="1288" spans="1:18" ht="11.25" customHeight="1" x14ac:dyDescent="0.2">
      <c r="A1288" s="11"/>
      <c r="B1288" s="11"/>
      <c r="C1288" s="11"/>
      <c r="D1288" s="44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</row>
    <row r="1289" spans="1:18" ht="11.25" customHeight="1" x14ac:dyDescent="0.2">
      <c r="A1289" s="11"/>
      <c r="B1289" s="11"/>
      <c r="C1289" s="11"/>
      <c r="D1289" s="44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</row>
    <row r="1290" spans="1:18" ht="11.25" customHeight="1" x14ac:dyDescent="0.2">
      <c r="A1290" s="11"/>
      <c r="B1290" s="11"/>
      <c r="C1290" s="11"/>
      <c r="D1290" s="44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</row>
    <row r="1291" spans="1:18" ht="11.25" customHeight="1" x14ac:dyDescent="0.2">
      <c r="A1291" s="11"/>
      <c r="B1291" s="11"/>
      <c r="C1291" s="11"/>
      <c r="D1291" s="44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</row>
    <row r="1292" spans="1:18" ht="11.25" customHeight="1" x14ac:dyDescent="0.2">
      <c r="A1292" s="11"/>
      <c r="B1292" s="11"/>
      <c r="C1292" s="11"/>
      <c r="D1292" s="44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</row>
    <row r="1293" spans="1:18" ht="11.25" customHeight="1" x14ac:dyDescent="0.2">
      <c r="A1293" s="11"/>
      <c r="B1293" s="11"/>
      <c r="C1293" s="11"/>
      <c r="D1293" s="44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</row>
    <row r="1294" spans="1:18" ht="11.25" customHeight="1" x14ac:dyDescent="0.2">
      <c r="A1294" s="11"/>
      <c r="B1294" s="11"/>
      <c r="C1294" s="11"/>
      <c r="D1294" s="44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</row>
    <row r="1295" spans="1:18" ht="11.25" customHeight="1" x14ac:dyDescent="0.2">
      <c r="A1295" s="11"/>
      <c r="B1295" s="11"/>
      <c r="C1295" s="11"/>
      <c r="D1295" s="44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</row>
    <row r="1296" spans="1:18" ht="11.25" customHeight="1" x14ac:dyDescent="0.2">
      <c r="A1296" s="11"/>
      <c r="B1296" s="11"/>
      <c r="C1296" s="11"/>
      <c r="D1296" s="44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</row>
    <row r="1297" spans="1:18" ht="11.25" customHeight="1" x14ac:dyDescent="0.2">
      <c r="A1297" s="11"/>
      <c r="B1297" s="11"/>
      <c r="C1297" s="11"/>
      <c r="D1297" s="44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</row>
    <row r="1298" spans="1:18" ht="11.25" customHeight="1" x14ac:dyDescent="0.2">
      <c r="A1298" s="11"/>
      <c r="B1298" s="11"/>
      <c r="C1298" s="11"/>
      <c r="D1298" s="44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</row>
    <row r="1299" spans="1:18" ht="11.25" customHeight="1" x14ac:dyDescent="0.2">
      <c r="A1299" s="11"/>
      <c r="B1299" s="11"/>
      <c r="C1299" s="11"/>
      <c r="D1299" s="44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</row>
    <row r="1300" spans="1:18" ht="11.25" customHeight="1" x14ac:dyDescent="0.2">
      <c r="A1300" s="11"/>
      <c r="B1300" s="11"/>
      <c r="C1300" s="11"/>
      <c r="D1300" s="44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</row>
    <row r="1301" spans="1:18" ht="11.25" customHeight="1" x14ac:dyDescent="0.2">
      <c r="A1301" s="11"/>
      <c r="B1301" s="11"/>
      <c r="C1301" s="11"/>
      <c r="D1301" s="44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</row>
    <row r="1302" spans="1:18" ht="11.25" customHeight="1" x14ac:dyDescent="0.2">
      <c r="A1302" s="11"/>
      <c r="B1302" s="11"/>
      <c r="C1302" s="11"/>
      <c r="D1302" s="44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</row>
    <row r="1303" spans="1:18" ht="11.25" customHeight="1" x14ac:dyDescent="0.2">
      <c r="A1303" s="11"/>
      <c r="B1303" s="11"/>
      <c r="C1303" s="11"/>
      <c r="D1303" s="44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</row>
    <row r="1304" spans="1:18" ht="11.25" customHeight="1" x14ac:dyDescent="0.2">
      <c r="A1304" s="11"/>
      <c r="B1304" s="11"/>
      <c r="C1304" s="11"/>
      <c r="D1304" s="44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</row>
    <row r="1305" spans="1:18" ht="11.25" customHeight="1" x14ac:dyDescent="0.2">
      <c r="A1305" s="11"/>
      <c r="B1305" s="11"/>
      <c r="C1305" s="11"/>
      <c r="D1305" s="44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</row>
    <row r="1306" spans="1:18" ht="11.25" customHeight="1" x14ac:dyDescent="0.2">
      <c r="A1306" s="11"/>
      <c r="B1306" s="11"/>
      <c r="C1306" s="11"/>
      <c r="D1306" s="44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</row>
    <row r="1307" spans="1:18" ht="11.25" customHeight="1" x14ac:dyDescent="0.2">
      <c r="A1307" s="11"/>
      <c r="B1307" s="11"/>
      <c r="C1307" s="11"/>
      <c r="D1307" s="44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</row>
    <row r="1308" spans="1:18" ht="11.25" customHeight="1" x14ac:dyDescent="0.2">
      <c r="A1308" s="11"/>
      <c r="B1308" s="11"/>
      <c r="C1308" s="11"/>
      <c r="D1308" s="44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</row>
    <row r="1309" spans="1:18" ht="11.25" customHeight="1" x14ac:dyDescent="0.2">
      <c r="A1309" s="11"/>
      <c r="B1309" s="11"/>
      <c r="C1309" s="11"/>
      <c r="D1309" s="44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</row>
    <row r="1310" spans="1:18" ht="11.25" customHeight="1" x14ac:dyDescent="0.2">
      <c r="A1310" s="11"/>
      <c r="B1310" s="11"/>
      <c r="C1310" s="11"/>
      <c r="D1310" s="44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</row>
    <row r="1311" spans="1:18" ht="11.25" customHeight="1" x14ac:dyDescent="0.2">
      <c r="A1311" s="11"/>
      <c r="B1311" s="11"/>
      <c r="C1311" s="11"/>
      <c r="D1311" s="44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</row>
    <row r="1312" spans="1:18" ht="11.25" customHeight="1" x14ac:dyDescent="0.2">
      <c r="A1312" s="11"/>
      <c r="B1312" s="11"/>
      <c r="C1312" s="11"/>
      <c r="D1312" s="44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</row>
    <row r="1313" spans="1:18" ht="11.25" customHeight="1" x14ac:dyDescent="0.2">
      <c r="A1313" s="11"/>
      <c r="B1313" s="11"/>
      <c r="C1313" s="11"/>
      <c r="D1313" s="44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</row>
    <row r="1314" spans="1:18" ht="11.25" customHeight="1" x14ac:dyDescent="0.2">
      <c r="A1314" s="11"/>
      <c r="B1314" s="11"/>
      <c r="C1314" s="11"/>
      <c r="D1314" s="44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</row>
    <row r="1315" spans="1:18" ht="11.25" customHeight="1" x14ac:dyDescent="0.2">
      <c r="A1315" s="11"/>
      <c r="B1315" s="11"/>
      <c r="C1315" s="11"/>
      <c r="D1315" s="44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</row>
    <row r="1316" spans="1:18" ht="11.25" customHeight="1" x14ac:dyDescent="0.2">
      <c r="A1316" s="11"/>
      <c r="B1316" s="11"/>
      <c r="C1316" s="11"/>
      <c r="D1316" s="44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</row>
    <row r="1317" spans="1:18" ht="11.25" customHeight="1" x14ac:dyDescent="0.2">
      <c r="A1317" s="11"/>
      <c r="B1317" s="11"/>
      <c r="C1317" s="11"/>
      <c r="D1317" s="44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</row>
    <row r="1318" spans="1:18" ht="11.25" customHeight="1" x14ac:dyDescent="0.2">
      <c r="A1318" s="11"/>
      <c r="B1318" s="11"/>
      <c r="C1318" s="11"/>
      <c r="D1318" s="44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</row>
    <row r="1319" spans="1:18" ht="11.25" customHeight="1" x14ac:dyDescent="0.2">
      <c r="A1319" s="11"/>
      <c r="B1319" s="11"/>
      <c r="C1319" s="11"/>
      <c r="D1319" s="44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</row>
    <row r="1320" spans="1:18" ht="11.25" customHeight="1" x14ac:dyDescent="0.2">
      <c r="A1320" s="11"/>
      <c r="B1320" s="11"/>
      <c r="C1320" s="11"/>
      <c r="D1320" s="44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</row>
    <row r="1321" spans="1:18" ht="11.25" customHeight="1" x14ac:dyDescent="0.2">
      <c r="A1321" s="11"/>
      <c r="B1321" s="11"/>
      <c r="C1321" s="11"/>
      <c r="D1321" s="44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</row>
    <row r="1322" spans="1:18" ht="11.25" customHeight="1" x14ac:dyDescent="0.2">
      <c r="A1322" s="11"/>
      <c r="B1322" s="11"/>
      <c r="C1322" s="11"/>
      <c r="D1322" s="44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</row>
    <row r="1323" spans="1:18" ht="11.25" customHeight="1" x14ac:dyDescent="0.2">
      <c r="A1323" s="11"/>
      <c r="B1323" s="11"/>
      <c r="C1323" s="11"/>
      <c r="D1323" s="44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</row>
    <row r="1324" spans="1:18" ht="11.25" customHeight="1" x14ac:dyDescent="0.2">
      <c r="A1324" s="11"/>
      <c r="B1324" s="11"/>
      <c r="C1324" s="11"/>
      <c r="D1324" s="44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</row>
    <row r="1325" spans="1:18" ht="11.25" customHeight="1" x14ac:dyDescent="0.2">
      <c r="A1325" s="11"/>
      <c r="B1325" s="11"/>
      <c r="C1325" s="11"/>
      <c r="D1325" s="44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</row>
    <row r="1326" spans="1:18" ht="11.25" customHeight="1" x14ac:dyDescent="0.2">
      <c r="A1326" s="11"/>
      <c r="B1326" s="11"/>
      <c r="C1326" s="11"/>
      <c r="D1326" s="44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</row>
    <row r="1327" spans="1:18" ht="11.25" customHeight="1" x14ac:dyDescent="0.2">
      <c r="A1327" s="11"/>
      <c r="B1327" s="11"/>
      <c r="C1327" s="11"/>
      <c r="D1327" s="44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</row>
    <row r="1328" spans="1:18" ht="11.25" customHeight="1" x14ac:dyDescent="0.2">
      <c r="A1328" s="11"/>
      <c r="B1328" s="11"/>
      <c r="C1328" s="11"/>
      <c r="D1328" s="44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</row>
    <row r="1329" spans="1:18" ht="11.25" customHeight="1" x14ac:dyDescent="0.2">
      <c r="A1329" s="11"/>
      <c r="B1329" s="11"/>
      <c r="C1329" s="11"/>
      <c r="D1329" s="44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</row>
    <row r="1330" spans="1:18" ht="11.25" customHeight="1" x14ac:dyDescent="0.2">
      <c r="A1330" s="11"/>
      <c r="B1330" s="11"/>
      <c r="C1330" s="11"/>
      <c r="D1330" s="44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</row>
    <row r="1331" spans="1:18" ht="11.25" customHeight="1" x14ac:dyDescent="0.2">
      <c r="A1331" s="11"/>
      <c r="B1331" s="11"/>
      <c r="C1331" s="11"/>
      <c r="D1331" s="44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</row>
    <row r="1332" spans="1:18" ht="11.25" customHeight="1" x14ac:dyDescent="0.2">
      <c r="A1332" s="11"/>
      <c r="B1332" s="11"/>
      <c r="C1332" s="11"/>
      <c r="D1332" s="44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</row>
    <row r="1333" spans="1:18" ht="11.25" customHeight="1" x14ac:dyDescent="0.2">
      <c r="A1333" s="11"/>
      <c r="B1333" s="11"/>
      <c r="C1333" s="11"/>
      <c r="D1333" s="44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</row>
    <row r="1334" spans="1:18" ht="11.25" customHeight="1" x14ac:dyDescent="0.2">
      <c r="A1334" s="11"/>
      <c r="B1334" s="11"/>
      <c r="C1334" s="11"/>
      <c r="D1334" s="44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</row>
    <row r="1335" spans="1:18" ht="11.25" customHeight="1" x14ac:dyDescent="0.2">
      <c r="A1335" s="11"/>
      <c r="B1335" s="11"/>
      <c r="C1335" s="11"/>
      <c r="D1335" s="44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</row>
    <row r="1336" spans="1:18" ht="11.25" customHeight="1" x14ac:dyDescent="0.2">
      <c r="A1336" s="11"/>
      <c r="B1336" s="11"/>
      <c r="C1336" s="11"/>
      <c r="D1336" s="44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</row>
    <row r="1337" spans="1:18" ht="11.25" customHeight="1" x14ac:dyDescent="0.2">
      <c r="A1337" s="11"/>
      <c r="B1337" s="11"/>
      <c r="C1337" s="11"/>
      <c r="D1337" s="44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</row>
    <row r="1338" spans="1:18" ht="11.25" customHeight="1" x14ac:dyDescent="0.2">
      <c r="A1338" s="11"/>
      <c r="B1338" s="11"/>
      <c r="C1338" s="11"/>
      <c r="D1338" s="44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</row>
    <row r="1339" spans="1:18" ht="11.25" customHeight="1" x14ac:dyDescent="0.2">
      <c r="A1339" s="11"/>
      <c r="B1339" s="11"/>
      <c r="C1339" s="11"/>
      <c r="D1339" s="44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</row>
    <row r="1340" spans="1:18" ht="11.25" customHeight="1" x14ac:dyDescent="0.2">
      <c r="A1340" s="11"/>
      <c r="B1340" s="11"/>
      <c r="C1340" s="11"/>
      <c r="D1340" s="44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</row>
    <row r="1341" spans="1:18" ht="11.25" customHeight="1" x14ac:dyDescent="0.2">
      <c r="A1341" s="11"/>
      <c r="B1341" s="11"/>
      <c r="C1341" s="11"/>
      <c r="D1341" s="44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</row>
    <row r="1342" spans="1:18" ht="11.25" customHeight="1" x14ac:dyDescent="0.2">
      <c r="A1342" s="11"/>
      <c r="B1342" s="11"/>
      <c r="C1342" s="11"/>
      <c r="D1342" s="44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</row>
    <row r="1343" spans="1:18" ht="11.25" customHeight="1" x14ac:dyDescent="0.2">
      <c r="A1343" s="11"/>
      <c r="B1343" s="11"/>
      <c r="C1343" s="11"/>
      <c r="D1343" s="44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</row>
    <row r="1344" spans="1:18" ht="11.25" customHeight="1" x14ac:dyDescent="0.2">
      <c r="A1344" s="11"/>
      <c r="B1344" s="11"/>
      <c r="C1344" s="11"/>
      <c r="D1344" s="44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</row>
    <row r="1345" spans="1:18" ht="11.25" customHeight="1" x14ac:dyDescent="0.2">
      <c r="A1345" s="11"/>
      <c r="B1345" s="11"/>
      <c r="C1345" s="11"/>
      <c r="D1345" s="44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</row>
    <row r="1346" spans="1:18" ht="11.25" customHeight="1" x14ac:dyDescent="0.2">
      <c r="A1346" s="11"/>
      <c r="B1346" s="11"/>
      <c r="C1346" s="11"/>
      <c r="D1346" s="44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</row>
    <row r="1347" spans="1:18" ht="11.25" customHeight="1" x14ac:dyDescent="0.2">
      <c r="A1347" s="11"/>
      <c r="B1347" s="11"/>
      <c r="C1347" s="11"/>
      <c r="D1347" s="44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</row>
    <row r="1348" spans="1:18" ht="11.25" customHeight="1" x14ac:dyDescent="0.2">
      <c r="A1348" s="11"/>
      <c r="B1348" s="11"/>
      <c r="C1348" s="11"/>
      <c r="D1348" s="44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</row>
    <row r="1349" spans="1:18" ht="11.25" customHeight="1" x14ac:dyDescent="0.2">
      <c r="A1349" s="11"/>
      <c r="B1349" s="11"/>
      <c r="C1349" s="11"/>
      <c r="D1349" s="44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</row>
    <row r="1350" spans="1:18" ht="11.25" customHeight="1" x14ac:dyDescent="0.2">
      <c r="A1350" s="11"/>
      <c r="B1350" s="11"/>
      <c r="C1350" s="11"/>
      <c r="D1350" s="44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</row>
    <row r="1351" spans="1:18" ht="11.25" customHeight="1" x14ac:dyDescent="0.2">
      <c r="A1351" s="11"/>
      <c r="B1351" s="11"/>
      <c r="C1351" s="11"/>
      <c r="D1351" s="44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</row>
    <row r="1352" spans="1:18" ht="11.25" customHeight="1" x14ac:dyDescent="0.2">
      <c r="A1352" s="11"/>
      <c r="B1352" s="11"/>
      <c r="C1352" s="11"/>
      <c r="D1352" s="44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</row>
    <row r="1353" spans="1:18" ht="11.25" customHeight="1" x14ac:dyDescent="0.2">
      <c r="A1353" s="11"/>
      <c r="B1353" s="11"/>
      <c r="C1353" s="11"/>
      <c r="D1353" s="44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</row>
    <row r="1354" spans="1:18" ht="11.25" customHeight="1" x14ac:dyDescent="0.2">
      <c r="A1354" s="11"/>
      <c r="B1354" s="11"/>
      <c r="C1354" s="11"/>
      <c r="D1354" s="44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</row>
    <row r="1355" spans="1:18" ht="11.25" customHeight="1" x14ac:dyDescent="0.2">
      <c r="A1355" s="11"/>
      <c r="B1355" s="11"/>
      <c r="C1355" s="11"/>
      <c r="D1355" s="44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</row>
    <row r="1356" spans="1:18" ht="11.25" customHeight="1" x14ac:dyDescent="0.2">
      <c r="A1356" s="11"/>
      <c r="B1356" s="11"/>
      <c r="C1356" s="11"/>
      <c r="D1356" s="44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</row>
    <row r="1357" spans="1:18" ht="11.25" customHeight="1" x14ac:dyDescent="0.2">
      <c r="A1357" s="11"/>
      <c r="B1357" s="11"/>
      <c r="C1357" s="11"/>
      <c r="D1357" s="44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</row>
    <row r="1358" spans="1:18" ht="11.25" customHeight="1" x14ac:dyDescent="0.2">
      <c r="A1358" s="11"/>
      <c r="B1358" s="11"/>
      <c r="C1358" s="11"/>
      <c r="D1358" s="44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</row>
    <row r="1359" spans="1:18" ht="11.25" customHeight="1" x14ac:dyDescent="0.2">
      <c r="A1359" s="11"/>
      <c r="B1359" s="11"/>
      <c r="C1359" s="11"/>
      <c r="D1359" s="44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</row>
    <row r="1360" spans="1:18" ht="11.25" customHeight="1" x14ac:dyDescent="0.2">
      <c r="A1360" s="11"/>
      <c r="B1360" s="11"/>
      <c r="C1360" s="11"/>
      <c r="D1360" s="44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</row>
    <row r="1361" spans="1:18" ht="11.25" customHeight="1" x14ac:dyDescent="0.2">
      <c r="A1361" s="11"/>
      <c r="B1361" s="11"/>
      <c r="C1361" s="11"/>
      <c r="D1361" s="44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</row>
    <row r="1362" spans="1:18" ht="11.25" customHeight="1" x14ac:dyDescent="0.2">
      <c r="A1362" s="11"/>
      <c r="B1362" s="11"/>
      <c r="C1362" s="11"/>
      <c r="D1362" s="44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</row>
    <row r="1363" spans="1:18" ht="11.25" customHeight="1" x14ac:dyDescent="0.2">
      <c r="A1363" s="11"/>
      <c r="B1363" s="11"/>
      <c r="C1363" s="11"/>
      <c r="D1363" s="44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</row>
    <row r="1364" spans="1:18" ht="11.25" customHeight="1" x14ac:dyDescent="0.2">
      <c r="A1364" s="11"/>
      <c r="B1364" s="11"/>
      <c r="C1364" s="11"/>
      <c r="D1364" s="44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</row>
    <row r="1365" spans="1:18" ht="11.25" customHeight="1" x14ac:dyDescent="0.2">
      <c r="A1365" s="11"/>
      <c r="B1365" s="11"/>
      <c r="C1365" s="11"/>
      <c r="D1365" s="44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</row>
    <row r="1366" spans="1:18" ht="11.25" customHeight="1" x14ac:dyDescent="0.2">
      <c r="A1366" s="11"/>
      <c r="B1366" s="11"/>
      <c r="C1366" s="11"/>
      <c r="D1366" s="44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</row>
    <row r="1367" spans="1:18" ht="11.25" customHeight="1" x14ac:dyDescent="0.2">
      <c r="A1367" s="11"/>
      <c r="B1367" s="11"/>
      <c r="C1367" s="11"/>
      <c r="D1367" s="44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</row>
    <row r="1368" spans="1:18" ht="11.25" customHeight="1" x14ac:dyDescent="0.2">
      <c r="A1368" s="11"/>
      <c r="B1368" s="11"/>
      <c r="C1368" s="11"/>
      <c r="D1368" s="44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</row>
    <row r="1369" spans="1:18" ht="11.25" customHeight="1" x14ac:dyDescent="0.2">
      <c r="A1369" s="11"/>
      <c r="B1369" s="11"/>
      <c r="C1369" s="11"/>
      <c r="D1369" s="44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</row>
    <row r="1370" spans="1:18" ht="11.25" customHeight="1" x14ac:dyDescent="0.2">
      <c r="A1370" s="11"/>
      <c r="B1370" s="11"/>
      <c r="C1370" s="11"/>
      <c r="D1370" s="44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</row>
    <row r="1371" spans="1:18" ht="11.25" customHeight="1" x14ac:dyDescent="0.2">
      <c r="A1371" s="11"/>
      <c r="B1371" s="11"/>
      <c r="C1371" s="11"/>
      <c r="D1371" s="44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</row>
    <row r="1372" spans="1:18" ht="11.25" customHeight="1" x14ac:dyDescent="0.2">
      <c r="A1372" s="11"/>
      <c r="B1372" s="11"/>
      <c r="C1372" s="11"/>
      <c r="D1372" s="44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</row>
    <row r="1373" spans="1:18" ht="11.25" customHeight="1" x14ac:dyDescent="0.2">
      <c r="A1373" s="11"/>
      <c r="B1373" s="11"/>
      <c r="C1373" s="11"/>
      <c r="D1373" s="44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</row>
    <row r="1374" spans="1:18" ht="11.25" customHeight="1" x14ac:dyDescent="0.2">
      <c r="A1374" s="11"/>
      <c r="B1374" s="11"/>
      <c r="C1374" s="11"/>
      <c r="D1374" s="44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</row>
    <row r="1375" spans="1:18" ht="11.25" customHeight="1" x14ac:dyDescent="0.2">
      <c r="A1375" s="11"/>
      <c r="B1375" s="11"/>
      <c r="C1375" s="11"/>
      <c r="D1375" s="44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</row>
    <row r="1376" spans="1:18" ht="11.25" customHeight="1" x14ac:dyDescent="0.2">
      <c r="A1376" s="11"/>
      <c r="B1376" s="11"/>
      <c r="C1376" s="11"/>
      <c r="D1376" s="44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</row>
    <row r="1377" spans="1:18" ht="11.25" customHeight="1" x14ac:dyDescent="0.2">
      <c r="A1377" s="11"/>
      <c r="B1377" s="11"/>
      <c r="C1377" s="11"/>
      <c r="D1377" s="44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</row>
    <row r="1378" spans="1:18" ht="11.25" customHeight="1" x14ac:dyDescent="0.2">
      <c r="A1378" s="11"/>
      <c r="B1378" s="11"/>
      <c r="C1378" s="11"/>
      <c r="D1378" s="44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</row>
    <row r="1379" spans="1:18" ht="11.25" customHeight="1" x14ac:dyDescent="0.2">
      <c r="A1379" s="11"/>
      <c r="B1379" s="11"/>
      <c r="C1379" s="11"/>
      <c r="D1379" s="44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</row>
    <row r="1380" spans="1:18" ht="11.25" customHeight="1" x14ac:dyDescent="0.2">
      <c r="A1380" s="11"/>
      <c r="B1380" s="11"/>
      <c r="C1380" s="11"/>
      <c r="D1380" s="44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</row>
    <row r="1381" spans="1:18" ht="11.25" customHeight="1" x14ac:dyDescent="0.2">
      <c r="A1381" s="11"/>
      <c r="B1381" s="11"/>
      <c r="C1381" s="11"/>
      <c r="D1381" s="44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</row>
    <row r="1382" spans="1:18" ht="11.25" customHeight="1" x14ac:dyDescent="0.2">
      <c r="A1382" s="11"/>
      <c r="B1382" s="11"/>
      <c r="C1382" s="11"/>
      <c r="D1382" s="44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</row>
    <row r="1383" spans="1:18" ht="11.25" customHeight="1" x14ac:dyDescent="0.2">
      <c r="A1383" s="11"/>
      <c r="B1383" s="11"/>
      <c r="C1383" s="11"/>
      <c r="D1383" s="44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</row>
    <row r="1384" spans="1:18" ht="11.25" customHeight="1" x14ac:dyDescent="0.2">
      <c r="A1384" s="11"/>
      <c r="B1384" s="11"/>
      <c r="C1384" s="11"/>
      <c r="D1384" s="44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</row>
    <row r="1385" spans="1:18" ht="11.25" customHeight="1" x14ac:dyDescent="0.2">
      <c r="A1385" s="11"/>
      <c r="B1385" s="11"/>
      <c r="C1385" s="11"/>
      <c r="D1385" s="44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</row>
    <row r="1386" spans="1:18" ht="11.25" customHeight="1" x14ac:dyDescent="0.2">
      <c r="A1386" s="11"/>
      <c r="B1386" s="11"/>
      <c r="C1386" s="11"/>
      <c r="D1386" s="44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</row>
    <row r="1387" spans="1:18" ht="11.25" customHeight="1" x14ac:dyDescent="0.2">
      <c r="A1387" s="11"/>
      <c r="B1387" s="11"/>
      <c r="C1387" s="11"/>
      <c r="D1387" s="44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</row>
    <row r="1388" spans="1:18" ht="11.25" customHeight="1" x14ac:dyDescent="0.2">
      <c r="A1388" s="11"/>
      <c r="B1388" s="11"/>
      <c r="C1388" s="11"/>
      <c r="D1388" s="44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</row>
    <row r="1389" spans="1:18" ht="11.25" customHeight="1" x14ac:dyDescent="0.2">
      <c r="A1389" s="11"/>
      <c r="B1389" s="11"/>
      <c r="C1389" s="11"/>
      <c r="D1389" s="44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</row>
    <row r="1390" spans="1:18" ht="11.25" customHeight="1" x14ac:dyDescent="0.2">
      <c r="A1390" s="11"/>
      <c r="B1390" s="11"/>
      <c r="C1390" s="11"/>
      <c r="D1390" s="44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</row>
    <row r="1391" spans="1:18" ht="11.25" customHeight="1" x14ac:dyDescent="0.2">
      <c r="A1391" s="11"/>
      <c r="B1391" s="11"/>
      <c r="C1391" s="11"/>
      <c r="D1391" s="44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</row>
    <row r="1392" spans="1:18" ht="11.25" customHeight="1" x14ac:dyDescent="0.2">
      <c r="A1392" s="11"/>
      <c r="B1392" s="11"/>
      <c r="C1392" s="11"/>
      <c r="D1392" s="44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</row>
    <row r="1393" spans="1:18" ht="11.25" customHeight="1" x14ac:dyDescent="0.2">
      <c r="A1393" s="11"/>
      <c r="B1393" s="11"/>
      <c r="C1393" s="11"/>
      <c r="D1393" s="44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</row>
    <row r="1394" spans="1:18" ht="11.25" customHeight="1" x14ac:dyDescent="0.2">
      <c r="A1394" s="11"/>
      <c r="B1394" s="11"/>
      <c r="C1394" s="11"/>
      <c r="D1394" s="44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</row>
    <row r="1395" spans="1:18" ht="11.25" customHeight="1" x14ac:dyDescent="0.2">
      <c r="A1395" s="11"/>
      <c r="B1395" s="11"/>
      <c r="C1395" s="11"/>
      <c r="D1395" s="44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</row>
    <row r="1396" spans="1:18" ht="11.25" customHeight="1" x14ac:dyDescent="0.2">
      <c r="A1396" s="11"/>
      <c r="B1396" s="11"/>
      <c r="C1396" s="11"/>
      <c r="D1396" s="44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</row>
    <row r="1397" spans="1:18" ht="11.25" customHeight="1" x14ac:dyDescent="0.2">
      <c r="A1397" s="11"/>
      <c r="B1397" s="11"/>
      <c r="C1397" s="11"/>
      <c r="D1397" s="44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</row>
    <row r="1398" spans="1:18" ht="11.25" customHeight="1" x14ac:dyDescent="0.2">
      <c r="A1398" s="11"/>
      <c r="B1398" s="11"/>
      <c r="C1398" s="11"/>
      <c r="D1398" s="44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</row>
    <row r="1399" spans="1:18" ht="11.25" customHeight="1" x14ac:dyDescent="0.2">
      <c r="A1399" s="11"/>
      <c r="B1399" s="11"/>
      <c r="C1399" s="11"/>
      <c r="D1399" s="44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</row>
    <row r="1400" spans="1:18" ht="11.25" customHeight="1" x14ac:dyDescent="0.2">
      <c r="A1400" s="11"/>
      <c r="B1400" s="11"/>
      <c r="C1400" s="11"/>
      <c r="D1400" s="44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</row>
    <row r="1401" spans="1:18" ht="11.25" customHeight="1" x14ac:dyDescent="0.2">
      <c r="A1401" s="11"/>
      <c r="B1401" s="11"/>
      <c r="C1401" s="11"/>
      <c r="D1401" s="44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</row>
    <row r="1402" spans="1:18" ht="11.25" customHeight="1" x14ac:dyDescent="0.2">
      <c r="A1402" s="11"/>
      <c r="B1402" s="11"/>
      <c r="C1402" s="11"/>
      <c r="D1402" s="44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</row>
    <row r="1403" spans="1:18" ht="11.25" customHeight="1" x14ac:dyDescent="0.2">
      <c r="A1403" s="11"/>
      <c r="B1403" s="11"/>
      <c r="C1403" s="11"/>
      <c r="D1403" s="44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</row>
    <row r="1404" spans="1:18" ht="11.25" customHeight="1" x14ac:dyDescent="0.2">
      <c r="A1404" s="11"/>
      <c r="B1404" s="11"/>
      <c r="C1404" s="11"/>
      <c r="D1404" s="44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</row>
    <row r="1405" spans="1:18" ht="11.25" customHeight="1" x14ac:dyDescent="0.2">
      <c r="A1405" s="11"/>
      <c r="B1405" s="11"/>
      <c r="C1405" s="11"/>
      <c r="D1405" s="44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</row>
    <row r="1406" spans="1:18" ht="11.25" customHeight="1" x14ac:dyDescent="0.2">
      <c r="A1406" s="11"/>
      <c r="B1406" s="11"/>
      <c r="C1406" s="11"/>
      <c r="D1406" s="44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</row>
    <row r="1407" spans="1:18" ht="11.25" customHeight="1" x14ac:dyDescent="0.2">
      <c r="A1407" s="11"/>
      <c r="B1407" s="11"/>
      <c r="C1407" s="11"/>
      <c r="D1407" s="44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</row>
    <row r="1408" spans="1:18" ht="11.25" customHeight="1" x14ac:dyDescent="0.2">
      <c r="A1408" s="11"/>
      <c r="B1408" s="11"/>
      <c r="C1408" s="11"/>
      <c r="D1408" s="44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</row>
    <row r="1409" spans="1:18" ht="11.25" customHeight="1" x14ac:dyDescent="0.2">
      <c r="A1409" s="11"/>
      <c r="B1409" s="11"/>
      <c r="C1409" s="11"/>
      <c r="D1409" s="44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</row>
    <row r="1410" spans="1:18" ht="11.25" customHeight="1" x14ac:dyDescent="0.2">
      <c r="A1410" s="11"/>
      <c r="B1410" s="11"/>
      <c r="C1410" s="11"/>
      <c r="D1410" s="44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</row>
    <row r="1411" spans="1:18" ht="11.25" customHeight="1" x14ac:dyDescent="0.2">
      <c r="A1411" s="11"/>
      <c r="B1411" s="11"/>
      <c r="C1411" s="11"/>
      <c r="D1411" s="44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</row>
    <row r="1412" spans="1:18" ht="11.25" customHeight="1" x14ac:dyDescent="0.2">
      <c r="A1412" s="11"/>
      <c r="B1412" s="11"/>
      <c r="C1412" s="11"/>
      <c r="D1412" s="44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</row>
    <row r="1413" spans="1:18" ht="11.25" customHeight="1" x14ac:dyDescent="0.2">
      <c r="A1413" s="11"/>
      <c r="B1413" s="11"/>
      <c r="C1413" s="11"/>
      <c r="D1413" s="44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</row>
    <row r="1414" spans="1:18" ht="11.25" customHeight="1" x14ac:dyDescent="0.2">
      <c r="A1414" s="11"/>
      <c r="B1414" s="11"/>
      <c r="C1414" s="11"/>
      <c r="D1414" s="44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</row>
    <row r="1415" spans="1:18" ht="11.25" customHeight="1" x14ac:dyDescent="0.2">
      <c r="A1415" s="11"/>
      <c r="B1415" s="11"/>
      <c r="C1415" s="11"/>
      <c r="D1415" s="44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</row>
    <row r="1416" spans="1:18" ht="11.25" customHeight="1" x14ac:dyDescent="0.2">
      <c r="A1416" s="11"/>
      <c r="B1416" s="11"/>
      <c r="C1416" s="11"/>
      <c r="D1416" s="44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</row>
    <row r="1417" spans="1:18" ht="11.25" customHeight="1" x14ac:dyDescent="0.2">
      <c r="A1417" s="11"/>
      <c r="B1417" s="11"/>
      <c r="C1417" s="11"/>
      <c r="D1417" s="44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</row>
    <row r="1418" spans="1:18" ht="11.25" customHeight="1" x14ac:dyDescent="0.2">
      <c r="A1418" s="11"/>
      <c r="B1418" s="11"/>
      <c r="C1418" s="11"/>
      <c r="D1418" s="44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</row>
    <row r="1419" spans="1:18" ht="11.25" customHeight="1" x14ac:dyDescent="0.2">
      <c r="A1419" s="11"/>
      <c r="B1419" s="11"/>
      <c r="C1419" s="11"/>
      <c r="D1419" s="44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</row>
    <row r="1420" spans="1:18" ht="11.25" customHeight="1" x14ac:dyDescent="0.2">
      <c r="A1420" s="11"/>
      <c r="B1420" s="11"/>
      <c r="C1420" s="11"/>
      <c r="D1420" s="44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</row>
    <row r="1421" spans="1:18" ht="11.25" customHeight="1" x14ac:dyDescent="0.2">
      <c r="A1421" s="11"/>
      <c r="B1421" s="11"/>
      <c r="C1421" s="11"/>
      <c r="D1421" s="44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</row>
    <row r="1422" spans="1:18" ht="11.25" customHeight="1" x14ac:dyDescent="0.2">
      <c r="A1422" s="11"/>
      <c r="B1422" s="11"/>
      <c r="C1422" s="11"/>
      <c r="D1422" s="44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</row>
    <row r="1423" spans="1:18" ht="11.25" customHeight="1" x14ac:dyDescent="0.2">
      <c r="A1423" s="11"/>
      <c r="B1423" s="11"/>
      <c r="C1423" s="11"/>
      <c r="D1423" s="44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</row>
    <row r="1424" spans="1:18" ht="11.25" customHeight="1" x14ac:dyDescent="0.2">
      <c r="A1424" s="11"/>
      <c r="B1424" s="11"/>
      <c r="C1424" s="11"/>
      <c r="D1424" s="44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</row>
    <row r="1425" spans="1:18" ht="11.25" customHeight="1" x14ac:dyDescent="0.2">
      <c r="A1425" s="11"/>
      <c r="B1425" s="11"/>
      <c r="C1425" s="11"/>
      <c r="D1425" s="44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</row>
    <row r="1426" spans="1:18" ht="11.25" customHeight="1" x14ac:dyDescent="0.2">
      <c r="A1426" s="11"/>
      <c r="B1426" s="11"/>
      <c r="C1426" s="11"/>
      <c r="D1426" s="44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</row>
    <row r="1427" spans="1:18" ht="11.25" customHeight="1" x14ac:dyDescent="0.2">
      <c r="A1427" s="11"/>
      <c r="B1427" s="11"/>
      <c r="C1427" s="11"/>
      <c r="D1427" s="44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</row>
    <row r="1428" spans="1:18" ht="11.25" customHeight="1" x14ac:dyDescent="0.2">
      <c r="A1428" s="11"/>
      <c r="B1428" s="11"/>
      <c r="C1428" s="11"/>
      <c r="D1428" s="44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</row>
    <row r="1429" spans="1:18" ht="11.25" customHeight="1" x14ac:dyDescent="0.2">
      <c r="A1429" s="11"/>
      <c r="B1429" s="11"/>
      <c r="C1429" s="11"/>
      <c r="D1429" s="44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</row>
    <row r="1430" spans="1:18" ht="11.25" customHeight="1" x14ac:dyDescent="0.2">
      <c r="A1430" s="11"/>
      <c r="B1430" s="11"/>
      <c r="C1430" s="11"/>
      <c r="D1430" s="44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</row>
    <row r="1431" spans="1:18" ht="11.25" customHeight="1" x14ac:dyDescent="0.2">
      <c r="A1431" s="11"/>
      <c r="B1431" s="11"/>
      <c r="C1431" s="11"/>
      <c r="D1431" s="44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</row>
    <row r="1432" spans="1:18" ht="11.25" customHeight="1" x14ac:dyDescent="0.2">
      <c r="A1432" s="11"/>
      <c r="B1432" s="11"/>
      <c r="C1432" s="11"/>
      <c r="D1432" s="44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</row>
    <row r="1433" spans="1:18" ht="11.25" customHeight="1" x14ac:dyDescent="0.2">
      <c r="A1433" s="11"/>
      <c r="B1433" s="11"/>
      <c r="C1433" s="11"/>
      <c r="D1433" s="44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</row>
    <row r="1434" spans="1:18" ht="11.25" customHeight="1" x14ac:dyDescent="0.2">
      <c r="A1434" s="11"/>
      <c r="B1434" s="11"/>
      <c r="C1434" s="11"/>
      <c r="D1434" s="44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</row>
    <row r="1435" spans="1:18" ht="11.25" customHeight="1" x14ac:dyDescent="0.2">
      <c r="A1435" s="11"/>
      <c r="B1435" s="11"/>
      <c r="C1435" s="11"/>
      <c r="D1435" s="44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</row>
    <row r="1436" spans="1:18" ht="11.25" customHeight="1" x14ac:dyDescent="0.2">
      <c r="A1436" s="11"/>
      <c r="B1436" s="11"/>
      <c r="C1436" s="11"/>
      <c r="D1436" s="44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</row>
    <row r="1437" spans="1:18" ht="11.25" customHeight="1" x14ac:dyDescent="0.2">
      <c r="A1437" s="11"/>
      <c r="B1437" s="11"/>
      <c r="C1437" s="11"/>
      <c r="D1437" s="44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</row>
    <row r="1438" spans="1:18" ht="11.25" customHeight="1" x14ac:dyDescent="0.2">
      <c r="A1438" s="11"/>
      <c r="B1438" s="11"/>
      <c r="C1438" s="11"/>
      <c r="D1438" s="44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</row>
    <row r="1439" spans="1:18" ht="11.25" customHeight="1" x14ac:dyDescent="0.2">
      <c r="A1439" s="11"/>
      <c r="B1439" s="11"/>
      <c r="C1439" s="11"/>
      <c r="D1439" s="44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</row>
    <row r="1440" spans="1:18" ht="11.25" customHeight="1" x14ac:dyDescent="0.2">
      <c r="A1440" s="11"/>
      <c r="B1440" s="11"/>
      <c r="C1440" s="11"/>
      <c r="D1440" s="44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</row>
    <row r="1441" spans="1:18" ht="11.25" customHeight="1" x14ac:dyDescent="0.2">
      <c r="A1441" s="11"/>
      <c r="B1441" s="11"/>
      <c r="C1441" s="11"/>
      <c r="D1441" s="44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</row>
    <row r="1442" spans="1:18" ht="11.25" customHeight="1" x14ac:dyDescent="0.2">
      <c r="A1442" s="11"/>
      <c r="B1442" s="11"/>
      <c r="C1442" s="11"/>
      <c r="D1442" s="44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</row>
    <row r="1443" spans="1:18" ht="11.25" customHeight="1" x14ac:dyDescent="0.2">
      <c r="A1443" s="11"/>
      <c r="B1443" s="11"/>
      <c r="C1443" s="11"/>
      <c r="D1443" s="44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</row>
    <row r="1444" spans="1:18" ht="11.25" customHeight="1" x14ac:dyDescent="0.2">
      <c r="A1444" s="11"/>
      <c r="B1444" s="11"/>
      <c r="C1444" s="11"/>
      <c r="D1444" s="44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</row>
    <row r="1445" spans="1:18" ht="11.25" customHeight="1" x14ac:dyDescent="0.2">
      <c r="A1445" s="11"/>
      <c r="B1445" s="11"/>
      <c r="C1445" s="11"/>
      <c r="D1445" s="44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</row>
    <row r="1446" spans="1:18" ht="11.25" customHeight="1" x14ac:dyDescent="0.2">
      <c r="A1446" s="11"/>
      <c r="B1446" s="11"/>
      <c r="C1446" s="11"/>
      <c r="D1446" s="44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</row>
    <row r="1447" spans="1:18" ht="11.25" customHeight="1" x14ac:dyDescent="0.2">
      <c r="A1447" s="11"/>
      <c r="B1447" s="11"/>
      <c r="C1447" s="11"/>
      <c r="D1447" s="44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</row>
    <row r="1448" spans="1:18" ht="11.25" customHeight="1" x14ac:dyDescent="0.2">
      <c r="A1448" s="11"/>
      <c r="B1448" s="11"/>
      <c r="C1448" s="11"/>
      <c r="D1448" s="44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</row>
    <row r="1449" spans="1:18" ht="11.25" customHeight="1" x14ac:dyDescent="0.2">
      <c r="A1449" s="11"/>
      <c r="B1449" s="11"/>
      <c r="C1449" s="11"/>
      <c r="D1449" s="44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</row>
    <row r="1450" spans="1:18" ht="11.25" customHeight="1" x14ac:dyDescent="0.2">
      <c r="A1450" s="11"/>
      <c r="B1450" s="11"/>
      <c r="C1450" s="11"/>
      <c r="D1450" s="44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</row>
    <row r="1451" spans="1:18" ht="11.25" customHeight="1" x14ac:dyDescent="0.2">
      <c r="A1451" s="11"/>
      <c r="B1451" s="11"/>
      <c r="C1451" s="11"/>
      <c r="D1451" s="44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</row>
    <row r="1452" spans="1:18" ht="11.25" customHeight="1" x14ac:dyDescent="0.2">
      <c r="A1452" s="11"/>
      <c r="B1452" s="11"/>
      <c r="C1452" s="11"/>
      <c r="D1452" s="44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</row>
    <row r="1453" spans="1:18" ht="11.25" customHeight="1" x14ac:dyDescent="0.2">
      <c r="A1453" s="11"/>
      <c r="B1453" s="11"/>
      <c r="C1453" s="11"/>
      <c r="D1453" s="44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</row>
    <row r="1454" spans="1:18" ht="11.25" customHeight="1" x14ac:dyDescent="0.2">
      <c r="A1454" s="11"/>
      <c r="B1454" s="11"/>
      <c r="C1454" s="11"/>
      <c r="D1454" s="44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</row>
    <row r="1455" spans="1:18" ht="11.25" customHeight="1" x14ac:dyDescent="0.2">
      <c r="A1455" s="11"/>
      <c r="B1455" s="11"/>
      <c r="C1455" s="11"/>
      <c r="D1455" s="44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</row>
    <row r="1456" spans="1:18" ht="11.25" customHeight="1" x14ac:dyDescent="0.2">
      <c r="A1456" s="11"/>
      <c r="B1456" s="11"/>
      <c r="C1456" s="11"/>
      <c r="D1456" s="44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</row>
    <row r="1457" spans="1:18" ht="11.25" customHeight="1" x14ac:dyDescent="0.2">
      <c r="A1457" s="11"/>
      <c r="B1457" s="11"/>
      <c r="C1457" s="11"/>
      <c r="D1457" s="44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</row>
    <row r="1458" spans="1:18" ht="11.25" customHeight="1" x14ac:dyDescent="0.2">
      <c r="A1458" s="11"/>
      <c r="B1458" s="11"/>
      <c r="C1458" s="11"/>
      <c r="D1458" s="44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</row>
    <row r="1459" spans="1:18" ht="11.25" customHeight="1" x14ac:dyDescent="0.2">
      <c r="A1459" s="11"/>
      <c r="B1459" s="11"/>
      <c r="C1459" s="11"/>
      <c r="D1459" s="44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</row>
    <row r="1460" spans="1:18" ht="11.25" customHeight="1" x14ac:dyDescent="0.2">
      <c r="A1460" s="11"/>
      <c r="B1460" s="11"/>
      <c r="C1460" s="11"/>
      <c r="D1460" s="44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</row>
    <row r="1461" spans="1:18" ht="11.25" customHeight="1" x14ac:dyDescent="0.2">
      <c r="A1461" s="11"/>
      <c r="B1461" s="11"/>
      <c r="C1461" s="11"/>
      <c r="D1461" s="44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</row>
    <row r="1462" spans="1:18" ht="11.25" customHeight="1" x14ac:dyDescent="0.2">
      <c r="A1462" s="11"/>
      <c r="B1462" s="11"/>
      <c r="C1462" s="11"/>
      <c r="D1462" s="44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</row>
    <row r="1463" spans="1:18" ht="11.25" customHeight="1" x14ac:dyDescent="0.2">
      <c r="A1463" s="11"/>
      <c r="B1463" s="11"/>
      <c r="C1463" s="11"/>
      <c r="D1463" s="44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</row>
    <row r="1464" spans="1:18" ht="11.25" customHeight="1" x14ac:dyDescent="0.2">
      <c r="A1464" s="11"/>
      <c r="B1464" s="11"/>
      <c r="C1464" s="11"/>
      <c r="D1464" s="44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</row>
    <row r="1465" spans="1:18" ht="11.25" customHeight="1" x14ac:dyDescent="0.2">
      <c r="A1465" s="11"/>
      <c r="B1465" s="11"/>
      <c r="C1465" s="11"/>
      <c r="D1465" s="44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</row>
    <row r="1466" spans="1:18" ht="11.25" customHeight="1" x14ac:dyDescent="0.2">
      <c r="A1466" s="11"/>
      <c r="B1466" s="11"/>
      <c r="C1466" s="11"/>
      <c r="D1466" s="44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</row>
    <row r="1467" spans="1:18" ht="11.25" customHeight="1" x14ac:dyDescent="0.2">
      <c r="A1467" s="11"/>
      <c r="B1467" s="11"/>
      <c r="C1467" s="11"/>
      <c r="D1467" s="44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</row>
    <row r="1468" spans="1:18" ht="11.25" customHeight="1" x14ac:dyDescent="0.2">
      <c r="A1468" s="11"/>
      <c r="B1468" s="11"/>
      <c r="C1468" s="11"/>
      <c r="D1468" s="44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</row>
    <row r="1469" spans="1:18" ht="11.25" customHeight="1" x14ac:dyDescent="0.2">
      <c r="A1469" s="11"/>
      <c r="B1469" s="11"/>
      <c r="C1469" s="11"/>
      <c r="D1469" s="44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</row>
    <row r="1470" spans="1:18" ht="11.25" customHeight="1" x14ac:dyDescent="0.2">
      <c r="A1470" s="11"/>
      <c r="B1470" s="11"/>
      <c r="C1470" s="11"/>
      <c r="D1470" s="44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</row>
    <row r="1471" spans="1:18" ht="11.25" customHeight="1" x14ac:dyDescent="0.2">
      <c r="A1471" s="11"/>
      <c r="B1471" s="11"/>
      <c r="C1471" s="11"/>
      <c r="D1471" s="44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</row>
    <row r="1472" spans="1:18" ht="11.25" customHeight="1" x14ac:dyDescent="0.2">
      <c r="A1472" s="11"/>
      <c r="B1472" s="11"/>
      <c r="C1472" s="11"/>
      <c r="D1472" s="44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</row>
    <row r="1473" spans="1:18" ht="11.25" customHeight="1" x14ac:dyDescent="0.2">
      <c r="A1473" s="11"/>
      <c r="B1473" s="11"/>
      <c r="C1473" s="11"/>
      <c r="D1473" s="44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</row>
    <row r="1474" spans="1:18" ht="11.25" customHeight="1" x14ac:dyDescent="0.2">
      <c r="A1474" s="11"/>
      <c r="B1474" s="11"/>
      <c r="C1474" s="11"/>
      <c r="D1474" s="44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</row>
    <row r="1475" spans="1:18" ht="11.25" customHeight="1" x14ac:dyDescent="0.2">
      <c r="A1475" s="11"/>
      <c r="B1475" s="11"/>
      <c r="C1475" s="11"/>
      <c r="D1475" s="44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</row>
    <row r="1476" spans="1:18" ht="11.25" customHeight="1" x14ac:dyDescent="0.2">
      <c r="A1476" s="11"/>
      <c r="B1476" s="11"/>
      <c r="C1476" s="11"/>
      <c r="D1476" s="44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</row>
    <row r="1477" spans="1:18" ht="11.25" customHeight="1" x14ac:dyDescent="0.2">
      <c r="A1477" s="11"/>
      <c r="B1477" s="11"/>
      <c r="C1477" s="11"/>
      <c r="D1477" s="44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</row>
    <row r="1478" spans="1:18" ht="11.25" customHeight="1" x14ac:dyDescent="0.2">
      <c r="A1478" s="11"/>
      <c r="B1478" s="11"/>
      <c r="C1478" s="11"/>
      <c r="D1478" s="44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</row>
    <row r="1479" spans="1:18" ht="11.25" customHeight="1" x14ac:dyDescent="0.2">
      <c r="A1479" s="11"/>
      <c r="B1479" s="11"/>
      <c r="C1479" s="11"/>
      <c r="D1479" s="44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</row>
    <row r="1480" spans="1:18" ht="11.25" customHeight="1" x14ac:dyDescent="0.2">
      <c r="A1480" s="11"/>
      <c r="B1480" s="11"/>
      <c r="C1480" s="11"/>
      <c r="D1480" s="44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</row>
    <row r="1481" spans="1:18" ht="11.25" customHeight="1" x14ac:dyDescent="0.2">
      <c r="A1481" s="11"/>
      <c r="B1481" s="11"/>
      <c r="C1481" s="11"/>
      <c r="D1481" s="44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</row>
    <row r="1482" spans="1:18" ht="11.25" customHeight="1" x14ac:dyDescent="0.2">
      <c r="A1482" s="11"/>
      <c r="B1482" s="11"/>
      <c r="C1482" s="11"/>
      <c r="D1482" s="44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</row>
    <row r="1483" spans="1:18" ht="11.25" customHeight="1" x14ac:dyDescent="0.2">
      <c r="A1483" s="11"/>
      <c r="B1483" s="11"/>
      <c r="C1483" s="11"/>
      <c r="D1483" s="44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</row>
    <row r="1484" spans="1:18" ht="11.25" customHeight="1" x14ac:dyDescent="0.2">
      <c r="A1484" s="11"/>
      <c r="B1484" s="11"/>
      <c r="C1484" s="11"/>
      <c r="D1484" s="44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</row>
    <row r="1485" spans="1:18" ht="11.25" customHeight="1" x14ac:dyDescent="0.2">
      <c r="A1485" s="11"/>
      <c r="B1485" s="11"/>
      <c r="C1485" s="11"/>
      <c r="D1485" s="44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</row>
    <row r="1486" spans="1:18" ht="11.25" customHeight="1" x14ac:dyDescent="0.2">
      <c r="A1486" s="11"/>
      <c r="B1486" s="11"/>
      <c r="C1486" s="11"/>
      <c r="D1486" s="44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</row>
    <row r="1487" spans="1:18" ht="11.25" customHeight="1" x14ac:dyDescent="0.2">
      <c r="A1487" s="11"/>
      <c r="B1487" s="11"/>
      <c r="C1487" s="11"/>
      <c r="D1487" s="44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</row>
    <row r="1488" spans="1:18" ht="11.25" customHeight="1" x14ac:dyDescent="0.2">
      <c r="A1488" s="11"/>
      <c r="B1488" s="11"/>
      <c r="C1488" s="11"/>
      <c r="D1488" s="44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</row>
    <row r="1489" spans="1:18" ht="11.25" customHeight="1" x14ac:dyDescent="0.2">
      <c r="A1489" s="11"/>
      <c r="B1489" s="11"/>
      <c r="C1489" s="11"/>
      <c r="D1489" s="44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</row>
    <row r="1490" spans="1:18" ht="11.25" customHeight="1" x14ac:dyDescent="0.2">
      <c r="A1490" s="11"/>
      <c r="B1490" s="11"/>
      <c r="C1490" s="11"/>
      <c r="D1490" s="44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</row>
    <row r="1491" spans="1:18" ht="11.25" customHeight="1" x14ac:dyDescent="0.2">
      <c r="A1491" s="11"/>
      <c r="B1491" s="11"/>
      <c r="C1491" s="11"/>
      <c r="D1491" s="44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</row>
    <row r="1492" spans="1:18" ht="11.25" customHeight="1" x14ac:dyDescent="0.2">
      <c r="A1492" s="11"/>
      <c r="B1492" s="11"/>
      <c r="C1492" s="11"/>
      <c r="D1492" s="44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</row>
    <row r="1493" spans="1:18" ht="11.25" customHeight="1" x14ac:dyDescent="0.2">
      <c r="A1493" s="11"/>
      <c r="B1493" s="11"/>
      <c r="C1493" s="11"/>
      <c r="D1493" s="44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</row>
    <row r="1494" spans="1:18" ht="11.25" customHeight="1" x14ac:dyDescent="0.2">
      <c r="A1494" s="11"/>
      <c r="B1494" s="11"/>
      <c r="C1494" s="11"/>
      <c r="D1494" s="44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</row>
    <row r="1495" spans="1:18" ht="11.25" customHeight="1" x14ac:dyDescent="0.2">
      <c r="A1495" s="11"/>
      <c r="B1495" s="11"/>
      <c r="C1495" s="11"/>
      <c r="D1495" s="44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</row>
    <row r="1496" spans="1:18" ht="11.25" customHeight="1" x14ac:dyDescent="0.2">
      <c r="A1496" s="11"/>
      <c r="B1496" s="11"/>
      <c r="C1496" s="11"/>
      <c r="D1496" s="44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</row>
    <row r="1497" spans="1:18" ht="11.25" customHeight="1" x14ac:dyDescent="0.2">
      <c r="A1497" s="11"/>
      <c r="B1497" s="11"/>
      <c r="C1497" s="11"/>
      <c r="D1497" s="44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</row>
    <row r="1498" spans="1:18" ht="11.25" customHeight="1" x14ac:dyDescent="0.2">
      <c r="A1498" s="11"/>
      <c r="B1498" s="11"/>
      <c r="C1498" s="11"/>
      <c r="D1498" s="44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</row>
    <row r="1499" spans="1:18" ht="11.25" customHeight="1" x14ac:dyDescent="0.2">
      <c r="A1499" s="11"/>
      <c r="B1499" s="11"/>
      <c r="C1499" s="11"/>
      <c r="D1499" s="44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</row>
    <row r="1500" spans="1:18" ht="11.25" customHeight="1" x14ac:dyDescent="0.2">
      <c r="A1500" s="11"/>
      <c r="B1500" s="11"/>
      <c r="C1500" s="11"/>
      <c r="D1500" s="44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</row>
    <row r="1501" spans="1:18" ht="11.25" customHeight="1" x14ac:dyDescent="0.2">
      <c r="A1501" s="11"/>
      <c r="B1501" s="11"/>
      <c r="C1501" s="11"/>
      <c r="D1501" s="44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</row>
    <row r="1502" spans="1:18" ht="11.25" customHeight="1" x14ac:dyDescent="0.2">
      <c r="A1502" s="11"/>
      <c r="B1502" s="11"/>
      <c r="C1502" s="11"/>
      <c r="D1502" s="44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</row>
    <row r="1503" spans="1:18" ht="11.25" customHeight="1" x14ac:dyDescent="0.2">
      <c r="A1503" s="11"/>
      <c r="B1503" s="11"/>
      <c r="C1503" s="11"/>
      <c r="D1503" s="44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</row>
    <row r="1504" spans="1:18" ht="11.25" customHeight="1" x14ac:dyDescent="0.2">
      <c r="A1504" s="11"/>
      <c r="B1504" s="11"/>
      <c r="C1504" s="11"/>
      <c r="D1504" s="44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</row>
    <row r="1505" spans="1:18" ht="11.25" customHeight="1" x14ac:dyDescent="0.2">
      <c r="A1505" s="11"/>
      <c r="B1505" s="11"/>
      <c r="C1505" s="11"/>
      <c r="D1505" s="44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</row>
    <row r="1506" spans="1:18" ht="11.25" customHeight="1" x14ac:dyDescent="0.2">
      <c r="A1506" s="11"/>
      <c r="B1506" s="11"/>
      <c r="C1506" s="11"/>
      <c r="D1506" s="44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</row>
    <row r="1507" spans="1:18" ht="11.25" customHeight="1" x14ac:dyDescent="0.2">
      <c r="A1507" s="11"/>
      <c r="B1507" s="11"/>
      <c r="C1507" s="11"/>
      <c r="D1507" s="44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</row>
    <row r="1508" spans="1:18" ht="11.25" customHeight="1" x14ac:dyDescent="0.2">
      <c r="A1508" s="11"/>
      <c r="B1508" s="11"/>
      <c r="C1508" s="11"/>
      <c r="D1508" s="44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</row>
    <row r="1509" spans="1:18" ht="11.25" customHeight="1" x14ac:dyDescent="0.2">
      <c r="A1509" s="11"/>
      <c r="B1509" s="11"/>
      <c r="C1509" s="11"/>
      <c r="D1509" s="44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</row>
    <row r="1510" spans="1:18" ht="11.25" customHeight="1" x14ac:dyDescent="0.2">
      <c r="A1510" s="11"/>
      <c r="B1510" s="11"/>
      <c r="C1510" s="11"/>
      <c r="D1510" s="44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</row>
    <row r="1511" spans="1:18" ht="11.25" customHeight="1" x14ac:dyDescent="0.2">
      <c r="A1511" s="11"/>
      <c r="B1511" s="11"/>
      <c r="C1511" s="11"/>
      <c r="D1511" s="44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</row>
    <row r="1512" spans="1:18" ht="11.25" customHeight="1" x14ac:dyDescent="0.2">
      <c r="A1512" s="11"/>
      <c r="B1512" s="11"/>
      <c r="C1512" s="11"/>
      <c r="D1512" s="44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</row>
    <row r="1513" spans="1:18" ht="11.25" customHeight="1" x14ac:dyDescent="0.2">
      <c r="A1513" s="11"/>
      <c r="B1513" s="11"/>
      <c r="C1513" s="11"/>
      <c r="D1513" s="44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</row>
    <row r="1514" spans="1:18" ht="11.25" customHeight="1" x14ac:dyDescent="0.2">
      <c r="A1514" s="11"/>
      <c r="B1514" s="11"/>
      <c r="C1514" s="11"/>
      <c r="D1514" s="44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</row>
    <row r="1515" spans="1:18" ht="11.25" customHeight="1" x14ac:dyDescent="0.2">
      <c r="A1515" s="11"/>
      <c r="B1515" s="11"/>
      <c r="C1515" s="11"/>
      <c r="D1515" s="44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</row>
    <row r="1516" spans="1:18" ht="11.25" customHeight="1" x14ac:dyDescent="0.2">
      <c r="A1516" s="11"/>
      <c r="B1516" s="11"/>
      <c r="C1516" s="11"/>
      <c r="D1516" s="44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</row>
    <row r="1517" spans="1:18" ht="11.25" customHeight="1" x14ac:dyDescent="0.2">
      <c r="A1517" s="11"/>
      <c r="B1517" s="11"/>
      <c r="C1517" s="11"/>
      <c r="D1517" s="44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</row>
    <row r="1518" spans="1:18" ht="11.25" customHeight="1" x14ac:dyDescent="0.2">
      <c r="A1518" s="11"/>
      <c r="B1518" s="11"/>
      <c r="C1518" s="11"/>
      <c r="D1518" s="44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</row>
    <row r="1519" spans="1:18" ht="11.25" customHeight="1" x14ac:dyDescent="0.2">
      <c r="A1519" s="11"/>
      <c r="B1519" s="11"/>
      <c r="C1519" s="11"/>
      <c r="D1519" s="44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</row>
    <row r="1520" spans="1:18" ht="11.25" customHeight="1" x14ac:dyDescent="0.2">
      <c r="A1520" s="11"/>
      <c r="B1520" s="11"/>
      <c r="C1520" s="11"/>
      <c r="D1520" s="44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</row>
    <row r="1521" spans="1:18" ht="11.25" customHeight="1" x14ac:dyDescent="0.2">
      <c r="A1521" s="11"/>
      <c r="B1521" s="11"/>
      <c r="C1521" s="11"/>
      <c r="D1521" s="44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</row>
    <row r="1522" spans="1:18" ht="11.25" customHeight="1" x14ac:dyDescent="0.2">
      <c r="A1522" s="11"/>
      <c r="B1522" s="11"/>
      <c r="C1522" s="11"/>
      <c r="D1522" s="44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</row>
    <row r="1523" spans="1:18" ht="11.25" customHeight="1" x14ac:dyDescent="0.2">
      <c r="A1523" s="11"/>
      <c r="B1523" s="11"/>
      <c r="C1523" s="11"/>
      <c r="D1523" s="44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</row>
    <row r="1524" spans="1:18" ht="11.25" customHeight="1" x14ac:dyDescent="0.2">
      <c r="A1524" s="11"/>
      <c r="B1524" s="11"/>
      <c r="C1524" s="11"/>
      <c r="D1524" s="44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</row>
    <row r="1525" spans="1:18" ht="11.25" customHeight="1" x14ac:dyDescent="0.2">
      <c r="A1525" s="11"/>
      <c r="B1525" s="11"/>
      <c r="C1525" s="11"/>
      <c r="D1525" s="44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</row>
    <row r="1526" spans="1:18" ht="11.25" customHeight="1" x14ac:dyDescent="0.2">
      <c r="A1526" s="11"/>
      <c r="B1526" s="11"/>
      <c r="C1526" s="11"/>
      <c r="D1526" s="44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</row>
    <row r="1527" spans="1:18" ht="11.25" customHeight="1" x14ac:dyDescent="0.2">
      <c r="A1527" s="11"/>
      <c r="B1527" s="11"/>
      <c r="C1527" s="11"/>
      <c r="D1527" s="44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</row>
    <row r="1528" spans="1:18" ht="11.25" customHeight="1" x14ac:dyDescent="0.2">
      <c r="A1528" s="11"/>
      <c r="B1528" s="11"/>
      <c r="C1528" s="11"/>
      <c r="D1528" s="44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</row>
    <row r="1529" spans="1:18" ht="11.25" customHeight="1" x14ac:dyDescent="0.2">
      <c r="A1529" s="11"/>
      <c r="B1529" s="11"/>
      <c r="C1529" s="11"/>
      <c r="D1529" s="44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</row>
    <row r="1530" spans="1:18" ht="11.25" customHeight="1" x14ac:dyDescent="0.2">
      <c r="A1530" s="11"/>
      <c r="B1530" s="11"/>
      <c r="C1530" s="11"/>
      <c r="D1530" s="44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</row>
    <row r="1531" spans="1:18" ht="11.25" customHeight="1" x14ac:dyDescent="0.2">
      <c r="A1531" s="11"/>
      <c r="B1531" s="11"/>
      <c r="C1531" s="11"/>
      <c r="D1531" s="44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</row>
    <row r="1532" spans="1:18" ht="11.25" customHeight="1" x14ac:dyDescent="0.2">
      <c r="A1532" s="11"/>
      <c r="B1532" s="11"/>
      <c r="C1532" s="11"/>
      <c r="D1532" s="44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</row>
    <row r="1533" spans="1:18" ht="11.25" customHeight="1" x14ac:dyDescent="0.2">
      <c r="A1533" s="11"/>
      <c r="B1533" s="11"/>
      <c r="C1533" s="11"/>
      <c r="D1533" s="44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</row>
    <row r="1534" spans="1:18" ht="11.25" customHeight="1" x14ac:dyDescent="0.2">
      <c r="A1534" s="11"/>
      <c r="B1534" s="11"/>
      <c r="C1534" s="11"/>
      <c r="D1534" s="44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</row>
    <row r="1535" spans="1:18" ht="11.25" customHeight="1" x14ac:dyDescent="0.2">
      <c r="A1535" s="11"/>
      <c r="B1535" s="11"/>
      <c r="C1535" s="11"/>
      <c r="D1535" s="44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</row>
    <row r="1536" spans="1:18" ht="11.25" customHeight="1" x14ac:dyDescent="0.2">
      <c r="A1536" s="11"/>
      <c r="B1536" s="11"/>
      <c r="C1536" s="11"/>
      <c r="D1536" s="44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</row>
    <row r="1537" spans="1:18" ht="11.25" customHeight="1" x14ac:dyDescent="0.2">
      <c r="A1537" s="11"/>
      <c r="B1537" s="11"/>
      <c r="C1537" s="11"/>
      <c r="D1537" s="44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</row>
    <row r="1538" spans="1:18" ht="11.25" customHeight="1" x14ac:dyDescent="0.2">
      <c r="A1538" s="11"/>
      <c r="B1538" s="11"/>
      <c r="C1538" s="11"/>
      <c r="D1538" s="44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</row>
    <row r="1539" spans="1:18" ht="11.25" customHeight="1" x14ac:dyDescent="0.2">
      <c r="A1539" s="11"/>
      <c r="B1539" s="11"/>
      <c r="C1539" s="11"/>
      <c r="D1539" s="44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</row>
    <row r="1540" spans="1:18" ht="11.25" customHeight="1" x14ac:dyDescent="0.2">
      <c r="A1540" s="11"/>
      <c r="B1540" s="11"/>
      <c r="C1540" s="11"/>
      <c r="D1540" s="44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</row>
    <row r="1541" spans="1:18" ht="11.25" customHeight="1" x14ac:dyDescent="0.2">
      <c r="A1541" s="11"/>
      <c r="B1541" s="11"/>
      <c r="C1541" s="11"/>
      <c r="D1541" s="44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</row>
    <row r="1542" spans="1:18" ht="11.25" customHeight="1" x14ac:dyDescent="0.2">
      <c r="A1542" s="11"/>
      <c r="B1542" s="11"/>
      <c r="C1542" s="11"/>
      <c r="D1542" s="44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</row>
    <row r="1543" spans="1:18" ht="11.25" customHeight="1" x14ac:dyDescent="0.2">
      <c r="A1543" s="11"/>
      <c r="B1543" s="11"/>
      <c r="C1543" s="11"/>
      <c r="D1543" s="44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</row>
    <row r="1544" spans="1:18" ht="11.25" customHeight="1" x14ac:dyDescent="0.2">
      <c r="A1544" s="11"/>
      <c r="B1544" s="11"/>
      <c r="C1544" s="11"/>
      <c r="D1544" s="44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</row>
    <row r="1545" spans="1:18" ht="11.25" customHeight="1" x14ac:dyDescent="0.2">
      <c r="A1545" s="11"/>
      <c r="B1545" s="11"/>
      <c r="C1545" s="11"/>
      <c r="D1545" s="44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</row>
    <row r="1546" spans="1:18" ht="11.25" customHeight="1" x14ac:dyDescent="0.2">
      <c r="A1546" s="11"/>
      <c r="B1546" s="11"/>
      <c r="C1546" s="11"/>
      <c r="D1546" s="44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</row>
    <row r="1547" spans="1:18" ht="11.25" customHeight="1" x14ac:dyDescent="0.2">
      <c r="A1547" s="11"/>
      <c r="B1547" s="11"/>
      <c r="C1547" s="11"/>
      <c r="D1547" s="44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</row>
    <row r="1548" spans="1:18" ht="11.25" customHeight="1" x14ac:dyDescent="0.2">
      <c r="A1548" s="11"/>
      <c r="B1548" s="11"/>
      <c r="C1548" s="11"/>
      <c r="D1548" s="44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</row>
    <row r="1549" spans="1:18" ht="11.25" customHeight="1" x14ac:dyDescent="0.2">
      <c r="A1549" s="11"/>
      <c r="B1549" s="11"/>
      <c r="C1549" s="11"/>
      <c r="D1549" s="44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</row>
    <row r="1550" spans="1:18" ht="11.25" customHeight="1" x14ac:dyDescent="0.2">
      <c r="A1550" s="11"/>
      <c r="B1550" s="11"/>
      <c r="C1550" s="11"/>
      <c r="D1550" s="44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</row>
    <row r="1551" spans="1:18" ht="11.25" customHeight="1" x14ac:dyDescent="0.2">
      <c r="A1551" s="11"/>
      <c r="B1551" s="11"/>
      <c r="C1551" s="11"/>
      <c r="D1551" s="44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</row>
    <row r="1552" spans="1:18" ht="11.25" customHeight="1" x14ac:dyDescent="0.2">
      <c r="A1552" s="11"/>
      <c r="B1552" s="11"/>
      <c r="C1552" s="11"/>
      <c r="D1552" s="44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</row>
    <row r="1553" spans="1:18" ht="11.25" customHeight="1" x14ac:dyDescent="0.2">
      <c r="A1553" s="11"/>
      <c r="B1553" s="11"/>
      <c r="C1553" s="11"/>
      <c r="D1553" s="44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</row>
    <row r="1554" spans="1:18" ht="11.25" customHeight="1" x14ac:dyDescent="0.2">
      <c r="A1554" s="11"/>
      <c r="B1554" s="11"/>
      <c r="C1554" s="11"/>
      <c r="D1554" s="44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</row>
    <row r="1555" spans="1:18" ht="11.25" customHeight="1" x14ac:dyDescent="0.2">
      <c r="A1555" s="11"/>
      <c r="B1555" s="11"/>
      <c r="C1555" s="11"/>
      <c r="D1555" s="44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</row>
    <row r="1556" spans="1:18" ht="11.25" customHeight="1" x14ac:dyDescent="0.2">
      <c r="A1556" s="11"/>
      <c r="B1556" s="11"/>
      <c r="C1556" s="11"/>
      <c r="D1556" s="44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</row>
    <row r="1557" spans="1:18" ht="11.25" customHeight="1" x14ac:dyDescent="0.2">
      <c r="A1557" s="11"/>
      <c r="B1557" s="11"/>
      <c r="C1557" s="11"/>
      <c r="D1557" s="44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</row>
    <row r="1558" spans="1:18" ht="11.25" customHeight="1" x14ac:dyDescent="0.2">
      <c r="A1558" s="11"/>
      <c r="B1558" s="11"/>
      <c r="C1558" s="11"/>
      <c r="D1558" s="44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</row>
    <row r="1559" spans="1:18" ht="11.25" customHeight="1" x14ac:dyDescent="0.2">
      <c r="A1559" s="11"/>
      <c r="B1559" s="11"/>
      <c r="C1559" s="11"/>
      <c r="D1559" s="44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</row>
    <row r="1560" spans="1:18" ht="11.25" customHeight="1" x14ac:dyDescent="0.2">
      <c r="A1560" s="11"/>
      <c r="B1560" s="11"/>
      <c r="C1560" s="11"/>
      <c r="D1560" s="44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</row>
    <row r="1561" spans="1:18" ht="11.25" customHeight="1" x14ac:dyDescent="0.2">
      <c r="A1561" s="11"/>
      <c r="B1561" s="11"/>
      <c r="C1561" s="11"/>
      <c r="D1561" s="44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</row>
    <row r="1562" spans="1:18" ht="11.25" customHeight="1" x14ac:dyDescent="0.2">
      <c r="A1562" s="11"/>
      <c r="B1562" s="11"/>
      <c r="C1562" s="11"/>
      <c r="D1562" s="44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</row>
    <row r="1563" spans="1:18" ht="11.25" customHeight="1" x14ac:dyDescent="0.2">
      <c r="A1563" s="11"/>
      <c r="B1563" s="11"/>
      <c r="C1563" s="11"/>
      <c r="D1563" s="44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</row>
    <row r="1564" spans="1:18" ht="11.25" customHeight="1" x14ac:dyDescent="0.2">
      <c r="A1564" s="11"/>
      <c r="B1564" s="11"/>
      <c r="C1564" s="11"/>
      <c r="D1564" s="44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</row>
    <row r="1565" spans="1:18" ht="11.25" customHeight="1" x14ac:dyDescent="0.2">
      <c r="A1565" s="11"/>
      <c r="B1565" s="11"/>
      <c r="C1565" s="11"/>
      <c r="D1565" s="44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</row>
    <row r="1566" spans="1:18" ht="11.25" customHeight="1" x14ac:dyDescent="0.2">
      <c r="A1566" s="11"/>
      <c r="B1566" s="11"/>
      <c r="C1566" s="11"/>
      <c r="D1566" s="44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</row>
    <row r="1567" spans="1:18" ht="11.25" customHeight="1" x14ac:dyDescent="0.2">
      <c r="A1567" s="11"/>
      <c r="B1567" s="11"/>
      <c r="C1567" s="11"/>
      <c r="D1567" s="44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</row>
    <row r="1568" spans="1:18" ht="11.25" customHeight="1" x14ac:dyDescent="0.2">
      <c r="A1568" s="11"/>
      <c r="B1568" s="11"/>
      <c r="C1568" s="11"/>
      <c r="D1568" s="44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</row>
    <row r="1569" spans="1:18" ht="11.25" customHeight="1" x14ac:dyDescent="0.2">
      <c r="A1569" s="11"/>
      <c r="B1569" s="11"/>
      <c r="C1569" s="11"/>
      <c r="D1569" s="44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</row>
    <row r="1570" spans="1:18" ht="11.25" customHeight="1" x14ac:dyDescent="0.2">
      <c r="A1570" s="11"/>
      <c r="B1570" s="11"/>
      <c r="C1570" s="11"/>
      <c r="D1570" s="44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</row>
    <row r="1571" spans="1:18" ht="11.25" customHeight="1" x14ac:dyDescent="0.2">
      <c r="A1571" s="11"/>
      <c r="B1571" s="11"/>
      <c r="C1571" s="11"/>
      <c r="D1571" s="44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</row>
    <row r="1572" spans="1:18" ht="11.25" customHeight="1" x14ac:dyDescent="0.2">
      <c r="A1572" s="11"/>
      <c r="B1572" s="11"/>
      <c r="C1572" s="11"/>
      <c r="D1572" s="44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</row>
    <row r="1573" spans="1:18" ht="11.25" customHeight="1" x14ac:dyDescent="0.2">
      <c r="A1573" s="11"/>
      <c r="B1573" s="11"/>
      <c r="C1573" s="11"/>
      <c r="D1573" s="44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</row>
    <row r="1574" spans="1:18" ht="11.25" customHeight="1" x14ac:dyDescent="0.2">
      <c r="A1574" s="11"/>
      <c r="B1574" s="11"/>
      <c r="C1574" s="11"/>
      <c r="D1574" s="44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</row>
    <row r="1575" spans="1:18" ht="11.25" customHeight="1" x14ac:dyDescent="0.2">
      <c r="A1575" s="11"/>
      <c r="B1575" s="11"/>
      <c r="C1575" s="11"/>
      <c r="D1575" s="44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</row>
    <row r="1576" spans="1:18" ht="11.25" customHeight="1" x14ac:dyDescent="0.2">
      <c r="A1576" s="11"/>
      <c r="B1576" s="11"/>
      <c r="C1576" s="11"/>
      <c r="D1576" s="44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</row>
    <row r="1577" spans="1:18" ht="11.25" customHeight="1" x14ac:dyDescent="0.2">
      <c r="A1577" s="11"/>
      <c r="B1577" s="11"/>
      <c r="C1577" s="11"/>
      <c r="D1577" s="44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</row>
    <row r="1578" spans="1:18" ht="11.25" customHeight="1" x14ac:dyDescent="0.2">
      <c r="A1578" s="11"/>
      <c r="B1578" s="11"/>
      <c r="C1578" s="11"/>
      <c r="D1578" s="44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</row>
    <row r="1579" spans="1:18" ht="11.25" customHeight="1" x14ac:dyDescent="0.2">
      <c r="A1579" s="11"/>
      <c r="B1579" s="11"/>
      <c r="C1579" s="11"/>
      <c r="D1579" s="44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</row>
    <row r="1580" spans="1:18" ht="11.25" customHeight="1" x14ac:dyDescent="0.2">
      <c r="A1580" s="11"/>
      <c r="B1580" s="11"/>
      <c r="C1580" s="11"/>
      <c r="D1580" s="44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</row>
    <row r="1581" spans="1:18" ht="11.25" customHeight="1" x14ac:dyDescent="0.2">
      <c r="A1581" s="11"/>
      <c r="B1581" s="11"/>
      <c r="C1581" s="11"/>
      <c r="D1581" s="44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</row>
    <row r="1582" spans="1:18" ht="11.25" customHeight="1" x14ac:dyDescent="0.2">
      <c r="A1582" s="11"/>
      <c r="B1582" s="11"/>
      <c r="C1582" s="11"/>
      <c r="D1582" s="44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</row>
    <row r="1583" spans="1:18" ht="11.25" customHeight="1" x14ac:dyDescent="0.2">
      <c r="A1583" s="11"/>
      <c r="B1583" s="11"/>
      <c r="C1583" s="11"/>
      <c r="D1583" s="44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</row>
    <row r="1584" spans="1:18" ht="11.25" customHeight="1" x14ac:dyDescent="0.2">
      <c r="A1584" s="11"/>
      <c r="B1584" s="11"/>
      <c r="C1584" s="11"/>
      <c r="D1584" s="44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</row>
    <row r="1585" spans="1:18" ht="11.25" customHeight="1" x14ac:dyDescent="0.2">
      <c r="A1585" s="11"/>
      <c r="B1585" s="11"/>
      <c r="C1585" s="11"/>
      <c r="D1585" s="44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</row>
    <row r="1586" spans="1:18" ht="11.25" customHeight="1" x14ac:dyDescent="0.2">
      <c r="A1586" s="11"/>
      <c r="B1586" s="11"/>
      <c r="C1586" s="11"/>
      <c r="D1586" s="44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</row>
    <row r="1587" spans="1:18" ht="11.25" customHeight="1" x14ac:dyDescent="0.2">
      <c r="A1587" s="11"/>
      <c r="B1587" s="11"/>
      <c r="C1587" s="11"/>
      <c r="D1587" s="44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</row>
    <row r="1588" spans="1:18" ht="11.25" customHeight="1" x14ac:dyDescent="0.2">
      <c r="A1588" s="11"/>
      <c r="B1588" s="11"/>
      <c r="C1588" s="11"/>
      <c r="D1588" s="44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</row>
    <row r="1589" spans="1:18" ht="11.25" customHeight="1" x14ac:dyDescent="0.2">
      <c r="A1589" s="11"/>
      <c r="B1589" s="11"/>
      <c r="C1589" s="11"/>
      <c r="D1589" s="44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</row>
    <row r="1590" spans="1:18" ht="11.25" customHeight="1" x14ac:dyDescent="0.2">
      <c r="A1590" s="11"/>
      <c r="B1590" s="11"/>
      <c r="C1590" s="11"/>
      <c r="D1590" s="44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</row>
    <row r="1591" spans="1:18" ht="11.25" customHeight="1" x14ac:dyDescent="0.2">
      <c r="A1591" s="11"/>
      <c r="B1591" s="11"/>
      <c r="C1591" s="11"/>
      <c r="D1591" s="44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</row>
    <row r="1592" spans="1:18" ht="11.25" customHeight="1" x14ac:dyDescent="0.2">
      <c r="A1592" s="11"/>
      <c r="B1592" s="11"/>
      <c r="C1592" s="11"/>
      <c r="D1592" s="44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</row>
    <row r="1593" spans="1:18" ht="11.25" customHeight="1" x14ac:dyDescent="0.2">
      <c r="A1593" s="11"/>
      <c r="B1593" s="11"/>
      <c r="C1593" s="11"/>
      <c r="D1593" s="44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</row>
    <row r="1594" spans="1:18" ht="11.25" customHeight="1" x14ac:dyDescent="0.2">
      <c r="A1594" s="11"/>
      <c r="B1594" s="11"/>
      <c r="C1594" s="11"/>
      <c r="D1594" s="44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</row>
    <row r="1595" spans="1:18" ht="11.25" customHeight="1" x14ac:dyDescent="0.2">
      <c r="A1595" s="11"/>
      <c r="B1595" s="11"/>
      <c r="C1595" s="11"/>
      <c r="D1595" s="44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</row>
    <row r="1596" spans="1:18" ht="11.25" customHeight="1" x14ac:dyDescent="0.2">
      <c r="A1596" s="11"/>
      <c r="B1596" s="11"/>
      <c r="C1596" s="11"/>
      <c r="D1596" s="44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</row>
    <row r="1597" spans="1:18" ht="11.25" customHeight="1" x14ac:dyDescent="0.2">
      <c r="A1597" s="11"/>
      <c r="B1597" s="11"/>
      <c r="C1597" s="11"/>
      <c r="D1597" s="44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</row>
    <row r="1598" spans="1:18" ht="11.25" customHeight="1" x14ac:dyDescent="0.2">
      <c r="A1598" s="11"/>
      <c r="B1598" s="11"/>
      <c r="C1598" s="11"/>
      <c r="D1598" s="44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</row>
    <row r="1599" spans="1:18" ht="11.25" customHeight="1" x14ac:dyDescent="0.2">
      <c r="A1599" s="11"/>
      <c r="B1599" s="11"/>
      <c r="C1599" s="11"/>
      <c r="D1599" s="44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</row>
    <row r="1600" spans="1:18" ht="11.25" customHeight="1" x14ac:dyDescent="0.2">
      <c r="A1600" s="11"/>
      <c r="B1600" s="11"/>
      <c r="C1600" s="11"/>
      <c r="D1600" s="44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</row>
    <row r="1601" spans="1:18" ht="11.25" customHeight="1" x14ac:dyDescent="0.2">
      <c r="A1601" s="11"/>
      <c r="B1601" s="11"/>
      <c r="C1601" s="11"/>
      <c r="D1601" s="44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</row>
    <row r="1602" spans="1:18" ht="11.25" customHeight="1" x14ac:dyDescent="0.2">
      <c r="A1602" s="11"/>
      <c r="B1602" s="11"/>
      <c r="C1602" s="11"/>
      <c r="D1602" s="44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</row>
    <row r="1603" spans="1:18" ht="11.25" customHeight="1" x14ac:dyDescent="0.2">
      <c r="A1603" s="11"/>
      <c r="B1603" s="11"/>
      <c r="C1603" s="11"/>
      <c r="D1603" s="44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</row>
    <row r="1604" spans="1:18" ht="11.25" customHeight="1" x14ac:dyDescent="0.2">
      <c r="A1604" s="11"/>
      <c r="B1604" s="11"/>
      <c r="C1604" s="11"/>
      <c r="D1604" s="44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</row>
    <row r="1605" spans="1:18" ht="11.25" customHeight="1" x14ac:dyDescent="0.2">
      <c r="A1605" s="11"/>
      <c r="B1605" s="11"/>
      <c r="C1605" s="11"/>
      <c r="D1605" s="44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</row>
    <row r="1606" spans="1:18" ht="11.25" customHeight="1" x14ac:dyDescent="0.2">
      <c r="A1606" s="11"/>
      <c r="B1606" s="11"/>
      <c r="C1606" s="11"/>
      <c r="D1606" s="44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</row>
    <row r="1607" spans="1:18" ht="11.25" customHeight="1" x14ac:dyDescent="0.2">
      <c r="A1607" s="11"/>
      <c r="B1607" s="11"/>
      <c r="C1607" s="11"/>
      <c r="D1607" s="44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</row>
    <row r="1608" spans="1:18" ht="11.25" customHeight="1" x14ac:dyDescent="0.2">
      <c r="A1608" s="11"/>
      <c r="B1608" s="11"/>
      <c r="C1608" s="11"/>
      <c r="D1608" s="44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</row>
    <row r="1609" spans="1:18" ht="11.25" customHeight="1" x14ac:dyDescent="0.2">
      <c r="A1609" s="11"/>
      <c r="B1609" s="11"/>
      <c r="C1609" s="11"/>
      <c r="D1609" s="44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</row>
    <row r="1610" spans="1:18" ht="11.25" customHeight="1" x14ac:dyDescent="0.2">
      <c r="A1610" s="11"/>
      <c r="B1610" s="11"/>
      <c r="C1610" s="11"/>
      <c r="D1610" s="44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</row>
    <row r="1611" spans="1:18" ht="11.25" customHeight="1" x14ac:dyDescent="0.2">
      <c r="A1611" s="11"/>
      <c r="B1611" s="11"/>
      <c r="C1611" s="11"/>
      <c r="D1611" s="44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</row>
    <row r="1612" spans="1:18" ht="11.25" customHeight="1" x14ac:dyDescent="0.2">
      <c r="A1612" s="11"/>
      <c r="B1612" s="11"/>
      <c r="C1612" s="11"/>
      <c r="D1612" s="44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</row>
    <row r="1613" spans="1:18" ht="11.25" customHeight="1" x14ac:dyDescent="0.2">
      <c r="A1613" s="11"/>
      <c r="B1613" s="11"/>
      <c r="C1613" s="11"/>
      <c r="D1613" s="44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</row>
    <row r="1614" spans="1:18" ht="11.25" customHeight="1" x14ac:dyDescent="0.2">
      <c r="A1614" s="11"/>
      <c r="B1614" s="11"/>
      <c r="C1614" s="11"/>
      <c r="D1614" s="44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</row>
    <row r="1615" spans="1:18" ht="11.25" customHeight="1" x14ac:dyDescent="0.2">
      <c r="A1615" s="11"/>
      <c r="B1615" s="11"/>
      <c r="C1615" s="11"/>
      <c r="D1615" s="44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</row>
    <row r="1616" spans="1:18" ht="11.25" customHeight="1" x14ac:dyDescent="0.2">
      <c r="A1616" s="11"/>
      <c r="B1616" s="11"/>
      <c r="C1616" s="11"/>
      <c r="D1616" s="44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</row>
    <row r="1617" spans="1:18" ht="11.25" customHeight="1" x14ac:dyDescent="0.2">
      <c r="A1617" s="11"/>
      <c r="B1617" s="11"/>
      <c r="C1617" s="11"/>
      <c r="D1617" s="44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</row>
    <row r="1618" spans="1:18" ht="11.25" customHeight="1" x14ac:dyDescent="0.2">
      <c r="A1618" s="11"/>
      <c r="B1618" s="11"/>
      <c r="C1618" s="11"/>
      <c r="D1618" s="44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</row>
    <row r="1619" spans="1:18" ht="11.25" customHeight="1" x14ac:dyDescent="0.2">
      <c r="A1619" s="11"/>
      <c r="B1619" s="11"/>
      <c r="C1619" s="11"/>
      <c r="D1619" s="44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</row>
    <row r="1620" spans="1:18" ht="11.25" customHeight="1" x14ac:dyDescent="0.2">
      <c r="A1620" s="11"/>
      <c r="B1620" s="11"/>
      <c r="C1620" s="11"/>
      <c r="D1620" s="44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</row>
    <row r="1621" spans="1:18" ht="11.25" customHeight="1" x14ac:dyDescent="0.2">
      <c r="A1621" s="11"/>
      <c r="B1621" s="11"/>
      <c r="C1621" s="11"/>
      <c r="D1621" s="44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</row>
    <row r="1622" spans="1:18" ht="11.25" customHeight="1" x14ac:dyDescent="0.2">
      <c r="A1622" s="11"/>
      <c r="B1622" s="11"/>
      <c r="C1622" s="11"/>
      <c r="D1622" s="44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</row>
    <row r="1623" spans="1:18" ht="11.25" customHeight="1" x14ac:dyDescent="0.2">
      <c r="A1623" s="11"/>
      <c r="B1623" s="11"/>
      <c r="C1623" s="11"/>
      <c r="D1623" s="44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</row>
    <row r="1624" spans="1:18" ht="11.25" customHeight="1" x14ac:dyDescent="0.2">
      <c r="A1624" s="11"/>
      <c r="B1624" s="11"/>
      <c r="C1624" s="11"/>
      <c r="D1624" s="44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</row>
    <row r="1625" spans="1:18" ht="11.25" customHeight="1" x14ac:dyDescent="0.2">
      <c r="A1625" s="11"/>
      <c r="B1625" s="11"/>
      <c r="C1625" s="11"/>
      <c r="D1625" s="44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</row>
    <row r="1626" spans="1:18" ht="11.25" customHeight="1" x14ac:dyDescent="0.2">
      <c r="A1626" s="11"/>
      <c r="B1626" s="11"/>
      <c r="C1626" s="11"/>
      <c r="D1626" s="44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</row>
    <row r="1627" spans="1:18" ht="11.25" customHeight="1" x14ac:dyDescent="0.2">
      <c r="A1627" s="11"/>
      <c r="B1627" s="11"/>
      <c r="C1627" s="11"/>
      <c r="D1627" s="44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</row>
    <row r="1628" spans="1:18" ht="11.25" customHeight="1" x14ac:dyDescent="0.2">
      <c r="A1628" s="11"/>
      <c r="B1628" s="11"/>
      <c r="C1628" s="11"/>
      <c r="D1628" s="44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</row>
    <row r="1629" spans="1:18" ht="11.25" customHeight="1" x14ac:dyDescent="0.2">
      <c r="A1629" s="11"/>
      <c r="B1629" s="11"/>
      <c r="C1629" s="11"/>
      <c r="D1629" s="44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</row>
    <row r="1630" spans="1:18" ht="11.25" customHeight="1" x14ac:dyDescent="0.2">
      <c r="A1630" s="11"/>
      <c r="B1630" s="11"/>
      <c r="C1630" s="11"/>
      <c r="D1630" s="44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</row>
    <row r="1631" spans="1:18" ht="11.25" customHeight="1" x14ac:dyDescent="0.2">
      <c r="A1631" s="11"/>
      <c r="B1631" s="11"/>
      <c r="C1631" s="11"/>
      <c r="D1631" s="44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</row>
    <row r="1632" spans="1:18" ht="11.25" customHeight="1" x14ac:dyDescent="0.2">
      <c r="A1632" s="11"/>
      <c r="B1632" s="11"/>
      <c r="C1632" s="11"/>
      <c r="D1632" s="44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</row>
    <row r="1633" spans="1:18" ht="11.25" customHeight="1" x14ac:dyDescent="0.2">
      <c r="A1633" s="11"/>
      <c r="B1633" s="11"/>
      <c r="C1633" s="11"/>
      <c r="D1633" s="44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</row>
    <row r="1634" spans="1:18" ht="11.25" customHeight="1" x14ac:dyDescent="0.2">
      <c r="A1634" s="11"/>
      <c r="B1634" s="11"/>
      <c r="C1634" s="11"/>
      <c r="D1634" s="44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</row>
    <row r="1635" spans="1:18" ht="11.25" customHeight="1" x14ac:dyDescent="0.2">
      <c r="A1635" s="11"/>
      <c r="B1635" s="11"/>
      <c r="C1635" s="11"/>
      <c r="D1635" s="44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</row>
    <row r="1636" spans="1:18" ht="11.25" customHeight="1" x14ac:dyDescent="0.2">
      <c r="A1636" s="11"/>
      <c r="B1636" s="11"/>
      <c r="C1636" s="11"/>
      <c r="D1636" s="44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</row>
    <row r="1637" spans="1:18" ht="11.25" customHeight="1" x14ac:dyDescent="0.2">
      <c r="A1637" s="11"/>
      <c r="B1637" s="11"/>
      <c r="C1637" s="11"/>
      <c r="D1637" s="44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</row>
    <row r="1638" spans="1:18" ht="11.25" customHeight="1" x14ac:dyDescent="0.2">
      <c r="A1638" s="11"/>
      <c r="B1638" s="11"/>
      <c r="C1638" s="11"/>
      <c r="D1638" s="44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</row>
    <row r="1639" spans="1:18" ht="11.25" customHeight="1" x14ac:dyDescent="0.2">
      <c r="A1639" s="11"/>
      <c r="B1639" s="11"/>
      <c r="C1639" s="11"/>
      <c r="D1639" s="44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</row>
    <row r="1640" spans="1:18" ht="11.25" customHeight="1" x14ac:dyDescent="0.2">
      <c r="A1640" s="11"/>
      <c r="B1640" s="11"/>
      <c r="C1640" s="11"/>
      <c r="D1640" s="44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</row>
    <row r="1641" spans="1:18" ht="11.25" customHeight="1" x14ac:dyDescent="0.2">
      <c r="A1641" s="11"/>
      <c r="B1641" s="11"/>
      <c r="C1641" s="11"/>
      <c r="D1641" s="44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</row>
    <row r="1642" spans="1:18" ht="11.25" customHeight="1" x14ac:dyDescent="0.2">
      <c r="A1642" s="11"/>
      <c r="B1642" s="11"/>
      <c r="C1642" s="11"/>
      <c r="D1642" s="44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</row>
    <row r="1643" spans="1:18" ht="11.25" customHeight="1" x14ac:dyDescent="0.2">
      <c r="A1643" s="11"/>
      <c r="B1643" s="11"/>
      <c r="C1643" s="11"/>
      <c r="D1643" s="44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</row>
    <row r="1644" spans="1:18" ht="11.25" customHeight="1" x14ac:dyDescent="0.2">
      <c r="A1644" s="11"/>
      <c r="B1644" s="11"/>
      <c r="C1644" s="11"/>
      <c r="D1644" s="44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</row>
    <row r="1645" spans="1:18" ht="11.25" customHeight="1" x14ac:dyDescent="0.2">
      <c r="A1645" s="11"/>
      <c r="B1645" s="11"/>
      <c r="C1645" s="11"/>
      <c r="D1645" s="44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</row>
    <row r="1646" spans="1:18" ht="11.25" customHeight="1" x14ac:dyDescent="0.2">
      <c r="A1646" s="11"/>
      <c r="B1646" s="11"/>
      <c r="C1646" s="11"/>
      <c r="D1646" s="44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</row>
    <row r="1647" spans="1:18" ht="11.25" customHeight="1" x14ac:dyDescent="0.2">
      <c r="A1647" s="11"/>
      <c r="B1647" s="11"/>
      <c r="C1647" s="11"/>
      <c r="D1647" s="44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</row>
    <row r="1648" spans="1:18" ht="11.25" customHeight="1" x14ac:dyDescent="0.2">
      <c r="A1648" s="11"/>
      <c r="B1648" s="11"/>
      <c r="C1648" s="11"/>
      <c r="D1648" s="44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</row>
    <row r="1649" spans="1:18" ht="11.25" customHeight="1" x14ac:dyDescent="0.2">
      <c r="A1649" s="11"/>
      <c r="B1649" s="11"/>
      <c r="C1649" s="11"/>
      <c r="D1649" s="44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</row>
    <row r="1650" spans="1:18" ht="11.25" customHeight="1" x14ac:dyDescent="0.2">
      <c r="A1650" s="11"/>
      <c r="B1650" s="11"/>
      <c r="C1650" s="11"/>
      <c r="D1650" s="44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</row>
    <row r="1651" spans="1:18" ht="11.25" customHeight="1" x14ac:dyDescent="0.2">
      <c r="A1651" s="11"/>
      <c r="B1651" s="11"/>
      <c r="C1651" s="11"/>
      <c r="D1651" s="44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</row>
    <row r="1652" spans="1:18" ht="11.25" customHeight="1" x14ac:dyDescent="0.2">
      <c r="A1652" s="11"/>
      <c r="B1652" s="11"/>
      <c r="C1652" s="11"/>
      <c r="D1652" s="44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</row>
    <row r="1653" spans="1:18" ht="11.25" customHeight="1" x14ac:dyDescent="0.2">
      <c r="A1653" s="11"/>
      <c r="B1653" s="11"/>
      <c r="C1653" s="11"/>
      <c r="D1653" s="44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</row>
    <row r="1654" spans="1:18" ht="11.25" customHeight="1" x14ac:dyDescent="0.2">
      <c r="A1654" s="11"/>
      <c r="B1654" s="11"/>
      <c r="C1654" s="11"/>
      <c r="D1654" s="44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</row>
    <row r="1655" spans="1:18" ht="11.25" customHeight="1" x14ac:dyDescent="0.2">
      <c r="A1655" s="11"/>
      <c r="B1655" s="11"/>
      <c r="C1655" s="11"/>
      <c r="D1655" s="44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</row>
    <row r="1656" spans="1:18" ht="11.25" customHeight="1" x14ac:dyDescent="0.2">
      <c r="A1656" s="11"/>
      <c r="B1656" s="11"/>
      <c r="C1656" s="11"/>
      <c r="D1656" s="44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</row>
    <row r="1657" spans="1:18" ht="11.25" customHeight="1" x14ac:dyDescent="0.2">
      <c r="A1657" s="11"/>
      <c r="B1657" s="11"/>
      <c r="C1657" s="11"/>
      <c r="D1657" s="44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</row>
    <row r="1658" spans="1:18" ht="11.25" customHeight="1" x14ac:dyDescent="0.2">
      <c r="A1658" s="11"/>
      <c r="B1658" s="11"/>
      <c r="C1658" s="11"/>
      <c r="D1658" s="44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</row>
    <row r="1659" spans="1:18" ht="11.25" customHeight="1" x14ac:dyDescent="0.2">
      <c r="A1659" s="11"/>
      <c r="B1659" s="11"/>
      <c r="C1659" s="11"/>
      <c r="D1659" s="44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</row>
    <row r="1660" spans="1:18" ht="11.25" customHeight="1" x14ac:dyDescent="0.2">
      <c r="A1660" s="11"/>
      <c r="B1660" s="11"/>
      <c r="C1660" s="11"/>
      <c r="D1660" s="44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</row>
    <row r="1661" spans="1:18" ht="11.25" customHeight="1" x14ac:dyDescent="0.2">
      <c r="A1661" s="11"/>
      <c r="B1661" s="11"/>
      <c r="C1661" s="11"/>
      <c r="D1661" s="44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</row>
    <row r="1662" spans="1:18" ht="11.25" customHeight="1" x14ac:dyDescent="0.2">
      <c r="A1662" s="11"/>
      <c r="B1662" s="11"/>
      <c r="C1662" s="11"/>
      <c r="D1662" s="44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</row>
    <row r="1663" spans="1:18" ht="11.25" customHeight="1" x14ac:dyDescent="0.2">
      <c r="A1663" s="11"/>
      <c r="B1663" s="11"/>
      <c r="C1663" s="11"/>
      <c r="D1663" s="44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</row>
    <row r="1664" spans="1:18" ht="11.25" customHeight="1" x14ac:dyDescent="0.2">
      <c r="A1664" s="11"/>
      <c r="B1664" s="11"/>
      <c r="C1664" s="11"/>
      <c r="D1664" s="44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</row>
    <row r="1665" spans="1:18" ht="11.25" customHeight="1" x14ac:dyDescent="0.2">
      <c r="A1665" s="11"/>
      <c r="B1665" s="11"/>
      <c r="C1665" s="11"/>
      <c r="D1665" s="44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</row>
    <row r="1666" spans="1:18" ht="11.25" customHeight="1" x14ac:dyDescent="0.2">
      <c r="A1666" s="11"/>
      <c r="B1666" s="11"/>
      <c r="C1666" s="11"/>
      <c r="D1666" s="44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</row>
    <row r="1667" spans="1:18" ht="11.25" customHeight="1" x14ac:dyDescent="0.2">
      <c r="A1667" s="11"/>
      <c r="B1667" s="11"/>
      <c r="C1667" s="11"/>
      <c r="D1667" s="44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</row>
    <row r="1668" spans="1:18" ht="11.25" customHeight="1" x14ac:dyDescent="0.2">
      <c r="A1668" s="11"/>
      <c r="B1668" s="11"/>
      <c r="C1668" s="11"/>
      <c r="D1668" s="44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</row>
    <row r="1669" spans="1:18" ht="11.25" customHeight="1" x14ac:dyDescent="0.2">
      <c r="A1669" s="11"/>
      <c r="B1669" s="11"/>
      <c r="C1669" s="11"/>
      <c r="D1669" s="44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</row>
    <row r="1670" spans="1:18" ht="11.25" customHeight="1" x14ac:dyDescent="0.2">
      <c r="A1670" s="11"/>
      <c r="B1670" s="11"/>
      <c r="C1670" s="11"/>
      <c r="D1670" s="44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</row>
    <row r="1671" spans="1:18" ht="11.25" customHeight="1" x14ac:dyDescent="0.2">
      <c r="A1671" s="11"/>
      <c r="B1671" s="11"/>
      <c r="C1671" s="11"/>
      <c r="D1671" s="44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</row>
    <row r="1672" spans="1:18" ht="11.25" customHeight="1" x14ac:dyDescent="0.2">
      <c r="A1672" s="11"/>
      <c r="B1672" s="11"/>
      <c r="C1672" s="11"/>
      <c r="D1672" s="44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</row>
    <row r="1673" spans="1:18" ht="11.25" customHeight="1" x14ac:dyDescent="0.2">
      <c r="A1673" s="11"/>
      <c r="B1673" s="11"/>
      <c r="C1673" s="11"/>
      <c r="D1673" s="44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</row>
    <row r="1674" spans="1:18" ht="11.25" customHeight="1" x14ac:dyDescent="0.2">
      <c r="A1674" s="11"/>
      <c r="B1674" s="11"/>
      <c r="C1674" s="11"/>
      <c r="D1674" s="44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</row>
    <row r="1675" spans="1:18" ht="11.25" customHeight="1" x14ac:dyDescent="0.2">
      <c r="A1675" s="11"/>
      <c r="B1675" s="11"/>
      <c r="C1675" s="11"/>
      <c r="D1675" s="44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</row>
    <row r="1676" spans="1:18" ht="11.25" customHeight="1" x14ac:dyDescent="0.2">
      <c r="A1676" s="11"/>
      <c r="B1676" s="11"/>
      <c r="C1676" s="11"/>
      <c r="D1676" s="44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</row>
    <row r="1677" spans="1:18" ht="11.25" customHeight="1" x14ac:dyDescent="0.2">
      <c r="A1677" s="11"/>
      <c r="B1677" s="11"/>
      <c r="C1677" s="11"/>
      <c r="D1677" s="44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</row>
    <row r="1678" spans="1:18" ht="11.25" customHeight="1" x14ac:dyDescent="0.2">
      <c r="A1678" s="11"/>
      <c r="B1678" s="11"/>
      <c r="C1678" s="11"/>
      <c r="D1678" s="44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</row>
    <row r="1679" spans="1:18" ht="11.25" customHeight="1" x14ac:dyDescent="0.2">
      <c r="A1679" s="11"/>
      <c r="B1679" s="11"/>
      <c r="C1679" s="11"/>
      <c r="D1679" s="44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</row>
    <row r="1680" spans="1:18" ht="11.25" customHeight="1" x14ac:dyDescent="0.2">
      <c r="A1680" s="11"/>
      <c r="B1680" s="11"/>
      <c r="C1680" s="11"/>
      <c r="D1680" s="44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</row>
    <row r="1681" spans="1:18" ht="11.25" customHeight="1" x14ac:dyDescent="0.2">
      <c r="A1681" s="11"/>
      <c r="B1681" s="11"/>
      <c r="C1681" s="11"/>
      <c r="D1681" s="44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</row>
    <row r="1682" spans="1:18" ht="11.25" customHeight="1" x14ac:dyDescent="0.2">
      <c r="A1682" s="11"/>
      <c r="B1682" s="11"/>
      <c r="C1682" s="11"/>
      <c r="D1682" s="44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</row>
    <row r="1683" spans="1:18" ht="11.25" customHeight="1" x14ac:dyDescent="0.2">
      <c r="A1683" s="11"/>
      <c r="B1683" s="11"/>
      <c r="C1683" s="11"/>
      <c r="D1683" s="44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</row>
    <row r="1684" spans="1:18" ht="11.25" customHeight="1" x14ac:dyDescent="0.2">
      <c r="A1684" s="11"/>
      <c r="B1684" s="11"/>
      <c r="C1684" s="11"/>
      <c r="D1684" s="44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</row>
    <row r="1685" spans="1:18" ht="11.25" customHeight="1" x14ac:dyDescent="0.2">
      <c r="A1685" s="11"/>
      <c r="B1685" s="11"/>
      <c r="C1685" s="11"/>
      <c r="D1685" s="44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</row>
    <row r="1686" spans="1:18" ht="11.25" customHeight="1" x14ac:dyDescent="0.2">
      <c r="A1686" s="11"/>
      <c r="B1686" s="11"/>
      <c r="C1686" s="11"/>
      <c r="D1686" s="44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</row>
    <row r="1687" spans="1:18" ht="11.25" customHeight="1" x14ac:dyDescent="0.2">
      <c r="A1687" s="11"/>
      <c r="B1687" s="11"/>
      <c r="C1687" s="11"/>
      <c r="D1687" s="44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</row>
    <row r="1688" spans="1:18" ht="11.25" customHeight="1" x14ac:dyDescent="0.2">
      <c r="A1688" s="11"/>
      <c r="B1688" s="11"/>
      <c r="C1688" s="11"/>
      <c r="D1688" s="44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</row>
    <row r="1689" spans="1:18" ht="11.25" customHeight="1" x14ac:dyDescent="0.2">
      <c r="A1689" s="11"/>
      <c r="B1689" s="11"/>
      <c r="C1689" s="11"/>
      <c r="D1689" s="44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</row>
    <row r="1690" spans="1:18" ht="11.25" customHeight="1" x14ac:dyDescent="0.2">
      <c r="A1690" s="11"/>
      <c r="B1690" s="11"/>
      <c r="C1690" s="11"/>
      <c r="D1690" s="44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</row>
    <row r="1691" spans="1:18" ht="11.25" customHeight="1" x14ac:dyDescent="0.2">
      <c r="A1691" s="11"/>
      <c r="B1691" s="11"/>
      <c r="C1691" s="11"/>
      <c r="D1691" s="44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</row>
    <row r="1692" spans="1:18" ht="11.25" customHeight="1" x14ac:dyDescent="0.2">
      <c r="A1692" s="11"/>
      <c r="B1692" s="11"/>
      <c r="C1692" s="11"/>
      <c r="D1692" s="44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</row>
    <row r="1693" spans="1:18" ht="11.25" customHeight="1" x14ac:dyDescent="0.2">
      <c r="A1693" s="11"/>
      <c r="B1693" s="11"/>
      <c r="C1693" s="11"/>
      <c r="D1693" s="44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</row>
    <row r="1694" spans="1:18" ht="11.25" customHeight="1" x14ac:dyDescent="0.2">
      <c r="A1694" s="11"/>
      <c r="B1694" s="11"/>
      <c r="C1694" s="11"/>
      <c r="D1694" s="44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</row>
    <row r="1695" spans="1:18" ht="11.25" customHeight="1" x14ac:dyDescent="0.2">
      <c r="A1695" s="11"/>
      <c r="B1695" s="11"/>
      <c r="C1695" s="11"/>
      <c r="D1695" s="44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</row>
    <row r="1696" spans="1:18" ht="11.25" customHeight="1" x14ac:dyDescent="0.2">
      <c r="A1696" s="11"/>
      <c r="B1696" s="11"/>
      <c r="C1696" s="11"/>
      <c r="D1696" s="44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</row>
    <row r="1697" spans="1:18" ht="11.25" customHeight="1" x14ac:dyDescent="0.2">
      <c r="A1697" s="11"/>
      <c r="B1697" s="11"/>
      <c r="C1697" s="11"/>
      <c r="D1697" s="44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</row>
    <row r="1698" spans="1:18" ht="11.25" customHeight="1" x14ac:dyDescent="0.2">
      <c r="A1698" s="11"/>
      <c r="B1698" s="11"/>
      <c r="C1698" s="11"/>
      <c r="D1698" s="44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</row>
    <row r="1699" spans="1:18" ht="11.25" customHeight="1" x14ac:dyDescent="0.2">
      <c r="A1699" s="11"/>
      <c r="B1699" s="11"/>
      <c r="C1699" s="11"/>
      <c r="D1699" s="44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</row>
    <row r="1700" spans="1:18" ht="11.25" customHeight="1" x14ac:dyDescent="0.2">
      <c r="A1700" s="11"/>
      <c r="B1700" s="11"/>
      <c r="C1700" s="11"/>
      <c r="D1700" s="44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</row>
    <row r="1701" spans="1:18" ht="11.25" customHeight="1" x14ac:dyDescent="0.2">
      <c r="A1701" s="11"/>
      <c r="B1701" s="11"/>
      <c r="C1701" s="11"/>
      <c r="D1701" s="44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</row>
    <row r="1702" spans="1:18" ht="11.25" customHeight="1" x14ac:dyDescent="0.2">
      <c r="A1702" s="11"/>
      <c r="B1702" s="11"/>
      <c r="C1702" s="11"/>
      <c r="D1702" s="44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</row>
    <row r="1703" spans="1:18" ht="11.25" customHeight="1" x14ac:dyDescent="0.2">
      <c r="A1703" s="11"/>
      <c r="B1703" s="11"/>
      <c r="C1703" s="11"/>
      <c r="D1703" s="44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</row>
    <row r="1704" spans="1:18" ht="11.25" customHeight="1" x14ac:dyDescent="0.2">
      <c r="A1704" s="11"/>
      <c r="B1704" s="11"/>
      <c r="C1704" s="11"/>
      <c r="D1704" s="44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</row>
    <row r="1705" spans="1:18" ht="11.25" customHeight="1" x14ac:dyDescent="0.2">
      <c r="A1705" s="11"/>
      <c r="B1705" s="11"/>
      <c r="C1705" s="11"/>
      <c r="D1705" s="44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</row>
    <row r="1706" spans="1:18" ht="11.25" customHeight="1" x14ac:dyDescent="0.2">
      <c r="A1706" s="11"/>
      <c r="B1706" s="11"/>
      <c r="C1706" s="11"/>
      <c r="D1706" s="44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</row>
    <row r="1707" spans="1:18" ht="11.25" customHeight="1" x14ac:dyDescent="0.2">
      <c r="A1707" s="11"/>
      <c r="B1707" s="11"/>
      <c r="C1707" s="11"/>
      <c r="D1707" s="44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</row>
    <row r="1708" spans="1:18" ht="11.25" customHeight="1" x14ac:dyDescent="0.2">
      <c r="A1708" s="11"/>
      <c r="B1708" s="11"/>
      <c r="C1708" s="11"/>
      <c r="D1708" s="44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</row>
    <row r="1709" spans="1:18" ht="11.25" customHeight="1" x14ac:dyDescent="0.2">
      <c r="A1709" s="11"/>
      <c r="B1709" s="11"/>
      <c r="C1709" s="11"/>
      <c r="D1709" s="44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</row>
    <row r="1710" spans="1:18" ht="11.25" customHeight="1" x14ac:dyDescent="0.2">
      <c r="A1710" s="11"/>
      <c r="B1710" s="11"/>
      <c r="C1710" s="11"/>
      <c r="D1710" s="44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</row>
    <row r="1711" spans="1:18" ht="11.25" customHeight="1" x14ac:dyDescent="0.2">
      <c r="A1711" s="11"/>
      <c r="B1711" s="11"/>
      <c r="C1711" s="11"/>
      <c r="D1711" s="44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</row>
    <row r="1712" spans="1:18" ht="11.25" customHeight="1" x14ac:dyDescent="0.2">
      <c r="A1712" s="11"/>
      <c r="B1712" s="11"/>
      <c r="C1712" s="11"/>
      <c r="D1712" s="44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</row>
    <row r="1713" spans="1:18" ht="11.25" customHeight="1" x14ac:dyDescent="0.2">
      <c r="A1713" s="11"/>
      <c r="B1713" s="11"/>
      <c r="C1713" s="11"/>
      <c r="D1713" s="44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</row>
    <row r="1714" spans="1:18" ht="11.25" customHeight="1" x14ac:dyDescent="0.2">
      <c r="A1714" s="11"/>
      <c r="B1714" s="11"/>
      <c r="C1714" s="11"/>
      <c r="D1714" s="44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</row>
    <row r="1715" spans="1:18" ht="11.25" customHeight="1" x14ac:dyDescent="0.2">
      <c r="A1715" s="11"/>
      <c r="B1715" s="11"/>
      <c r="C1715" s="11"/>
      <c r="D1715" s="44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</row>
    <row r="1716" spans="1:18" ht="11.25" customHeight="1" x14ac:dyDescent="0.2">
      <c r="A1716" s="11"/>
      <c r="B1716" s="11"/>
      <c r="C1716" s="11"/>
      <c r="D1716" s="44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</row>
    <row r="1717" spans="1:18" ht="11.25" customHeight="1" x14ac:dyDescent="0.2">
      <c r="A1717" s="11"/>
      <c r="B1717" s="11"/>
      <c r="C1717" s="11"/>
      <c r="D1717" s="44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</row>
    <row r="1718" spans="1:18" ht="11.25" customHeight="1" x14ac:dyDescent="0.2">
      <c r="A1718" s="11"/>
      <c r="B1718" s="11"/>
      <c r="C1718" s="11"/>
      <c r="D1718" s="44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</row>
    <row r="1719" spans="1:18" ht="11.25" customHeight="1" x14ac:dyDescent="0.2">
      <c r="A1719" s="11"/>
      <c r="B1719" s="11"/>
      <c r="C1719" s="11"/>
      <c r="D1719" s="44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</row>
    <row r="1720" spans="1:18" ht="11.25" customHeight="1" x14ac:dyDescent="0.2">
      <c r="A1720" s="11"/>
      <c r="B1720" s="11"/>
      <c r="C1720" s="11"/>
      <c r="D1720" s="44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</row>
    <row r="1721" spans="1:18" ht="11.25" customHeight="1" x14ac:dyDescent="0.2">
      <c r="A1721" s="11"/>
      <c r="B1721" s="11"/>
      <c r="C1721" s="11"/>
      <c r="D1721" s="44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</row>
    <row r="1722" spans="1:18" ht="11.25" customHeight="1" x14ac:dyDescent="0.2">
      <c r="A1722" s="11"/>
      <c r="B1722" s="11"/>
      <c r="C1722" s="11"/>
      <c r="D1722" s="44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</row>
    <row r="1723" spans="1:18" ht="11.25" customHeight="1" x14ac:dyDescent="0.2">
      <c r="A1723" s="11"/>
      <c r="B1723" s="11"/>
      <c r="C1723" s="11"/>
      <c r="D1723" s="44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</row>
    <row r="1724" spans="1:18" ht="11.25" customHeight="1" x14ac:dyDescent="0.2">
      <c r="A1724" s="11"/>
      <c r="B1724" s="11"/>
      <c r="C1724" s="11"/>
      <c r="D1724" s="44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</row>
    <row r="1725" spans="1:18" ht="11.25" customHeight="1" x14ac:dyDescent="0.2">
      <c r="A1725" s="11"/>
      <c r="B1725" s="11"/>
      <c r="C1725" s="11"/>
      <c r="D1725" s="44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</row>
    <row r="1726" spans="1:18" ht="11.25" customHeight="1" x14ac:dyDescent="0.2">
      <c r="A1726" s="11"/>
      <c r="B1726" s="11"/>
      <c r="C1726" s="11"/>
      <c r="D1726" s="44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</row>
    <row r="1727" spans="1:18" ht="11.25" customHeight="1" x14ac:dyDescent="0.2">
      <c r="A1727" s="11"/>
      <c r="B1727" s="11"/>
      <c r="C1727" s="11"/>
      <c r="D1727" s="44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</row>
    <row r="1728" spans="1:18" ht="11.25" customHeight="1" x14ac:dyDescent="0.2">
      <c r="A1728" s="11"/>
      <c r="B1728" s="11"/>
      <c r="C1728" s="11"/>
      <c r="D1728" s="44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</row>
    <row r="1729" spans="1:18" ht="11.25" customHeight="1" x14ac:dyDescent="0.2">
      <c r="A1729" s="11"/>
      <c r="B1729" s="11"/>
      <c r="C1729" s="11"/>
      <c r="D1729" s="44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</row>
    <row r="1730" spans="1:18" ht="11.25" customHeight="1" x14ac:dyDescent="0.2">
      <c r="A1730" s="11"/>
      <c r="B1730" s="11"/>
      <c r="C1730" s="11"/>
      <c r="D1730" s="44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</row>
    <row r="1731" spans="1:18" ht="11.25" customHeight="1" x14ac:dyDescent="0.2">
      <c r="A1731" s="11"/>
      <c r="B1731" s="11"/>
      <c r="C1731" s="11"/>
      <c r="D1731" s="44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</row>
    <row r="1732" spans="1:18" ht="11.25" customHeight="1" x14ac:dyDescent="0.2">
      <c r="A1732" s="11"/>
      <c r="B1732" s="11"/>
      <c r="C1732" s="11"/>
      <c r="D1732" s="44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</row>
    <row r="1733" spans="1:18" ht="11.25" customHeight="1" x14ac:dyDescent="0.2">
      <c r="A1733" s="11"/>
      <c r="B1733" s="11"/>
      <c r="C1733" s="11"/>
      <c r="D1733" s="44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</row>
    <row r="1734" spans="1:18" ht="11.25" customHeight="1" x14ac:dyDescent="0.2">
      <c r="A1734" s="11"/>
      <c r="B1734" s="11"/>
      <c r="C1734" s="11" t="s">
        <v>544</v>
      </c>
      <c r="D1734" s="44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</row>
  </sheetData>
  <mergeCells count="332">
    <mergeCell ref="D320:E320"/>
    <mergeCell ref="F320:J320"/>
    <mergeCell ref="N322:Q331"/>
    <mergeCell ref="A317:C317"/>
    <mergeCell ref="D317:Q317"/>
    <mergeCell ref="A318:C318"/>
    <mergeCell ref="D318:Q318"/>
    <mergeCell ref="A319:B319"/>
    <mergeCell ref="D319:Q319"/>
    <mergeCell ref="A320:A321"/>
    <mergeCell ref="N315:Q315"/>
    <mergeCell ref="N316:Q316"/>
    <mergeCell ref="B289:B290"/>
    <mergeCell ref="C289:C290"/>
    <mergeCell ref="A313:B316"/>
    <mergeCell ref="C313:M314"/>
    <mergeCell ref="N313:Q313"/>
    <mergeCell ref="N314:Q314"/>
    <mergeCell ref="C315:M316"/>
    <mergeCell ref="D289:E289"/>
    <mergeCell ref="F289:J289"/>
    <mergeCell ref="K289:K290"/>
    <mergeCell ref="L289:L290"/>
    <mergeCell ref="M289:M290"/>
    <mergeCell ref="N289:Q290"/>
    <mergeCell ref="A286:C286"/>
    <mergeCell ref="D286:Q286"/>
    <mergeCell ref="A287:C287"/>
    <mergeCell ref="D287:Q287"/>
    <mergeCell ref="A288:B288"/>
    <mergeCell ref="D288:Q288"/>
    <mergeCell ref="A289:A290"/>
    <mergeCell ref="N284:Q284"/>
    <mergeCell ref="N285:Q285"/>
    <mergeCell ref="K251:K252"/>
    <mergeCell ref="L251:L252"/>
    <mergeCell ref="A282:B285"/>
    <mergeCell ref="C282:M283"/>
    <mergeCell ref="N282:Q282"/>
    <mergeCell ref="N283:Q283"/>
    <mergeCell ref="C284:M285"/>
    <mergeCell ref="A251:A252"/>
    <mergeCell ref="B251:B252"/>
    <mergeCell ref="C251:C252"/>
    <mergeCell ref="M251:M252"/>
    <mergeCell ref="N251:Q252"/>
    <mergeCell ref="C244:M245"/>
    <mergeCell ref="C246:M247"/>
    <mergeCell ref="D248:Q248"/>
    <mergeCell ref="D249:Q249"/>
    <mergeCell ref="D250:Q250"/>
    <mergeCell ref="D251:E251"/>
    <mergeCell ref="F251:J251"/>
    <mergeCell ref="A158:A159"/>
    <mergeCell ref="B158:B159"/>
    <mergeCell ref="C158:C159"/>
    <mergeCell ref="D158:E158"/>
    <mergeCell ref="N158:Q159"/>
    <mergeCell ref="A244:B247"/>
    <mergeCell ref="A248:C248"/>
    <mergeCell ref="A249:C249"/>
    <mergeCell ref="A250:B250"/>
    <mergeCell ref="B320:B321"/>
    <mergeCell ref="C320:C321"/>
    <mergeCell ref="K320:K321"/>
    <mergeCell ref="L320:L321"/>
    <mergeCell ref="M320:M321"/>
    <mergeCell ref="N320:Q321"/>
    <mergeCell ref="N132:Q133"/>
    <mergeCell ref="N134:Q143"/>
    <mergeCell ref="N151:Q151"/>
    <mergeCell ref="N152:Q152"/>
    <mergeCell ref="N153:Q153"/>
    <mergeCell ref="N154:Q154"/>
    <mergeCell ref="B132:B133"/>
    <mergeCell ref="A151:B154"/>
    <mergeCell ref="C151:M152"/>
    <mergeCell ref="C153:M154"/>
    <mergeCell ref="A155:C155"/>
    <mergeCell ref="D155:Q155"/>
    <mergeCell ref="D156:Q156"/>
    <mergeCell ref="F158:J158"/>
    <mergeCell ref="K158:K159"/>
    <mergeCell ref="A156:C156"/>
    <mergeCell ref="A157:B157"/>
    <mergeCell ref="D157:Q157"/>
    <mergeCell ref="D131:Q131"/>
    <mergeCell ref="D132:E132"/>
    <mergeCell ref="F132:J132"/>
    <mergeCell ref="K132:K133"/>
    <mergeCell ref="L132:L133"/>
    <mergeCell ref="M132:M133"/>
    <mergeCell ref="A121:B121"/>
    <mergeCell ref="A125:B128"/>
    <mergeCell ref="A129:C129"/>
    <mergeCell ref="A130:C130"/>
    <mergeCell ref="A131:B131"/>
    <mergeCell ref="A132:A133"/>
    <mergeCell ref="C132:C133"/>
    <mergeCell ref="N291:Q305"/>
    <mergeCell ref="L158:L159"/>
    <mergeCell ref="M158:M159"/>
    <mergeCell ref="N160:Q197"/>
    <mergeCell ref="N198:Q209"/>
    <mergeCell ref="N210:Q237"/>
    <mergeCell ref="N244:Q244"/>
    <mergeCell ref="N245:Q245"/>
    <mergeCell ref="G119:J119"/>
    <mergeCell ref="K119:L119"/>
    <mergeCell ref="G120:J120"/>
    <mergeCell ref="K120:L120"/>
    <mergeCell ref="M120:Q120"/>
    <mergeCell ref="G121:J121"/>
    <mergeCell ref="K121:L121"/>
    <mergeCell ref="M121:Q121"/>
    <mergeCell ref="M119:Q119"/>
    <mergeCell ref="C125:M126"/>
    <mergeCell ref="N125:Q125"/>
    <mergeCell ref="N126:Q126"/>
    <mergeCell ref="C127:M128"/>
    <mergeCell ref="N127:Q127"/>
    <mergeCell ref="N128:Q128"/>
    <mergeCell ref="D129:Q129"/>
    <mergeCell ref="A102:C102"/>
    <mergeCell ref="A103:C103"/>
    <mergeCell ref="A104:B104"/>
    <mergeCell ref="A105:A106"/>
    <mergeCell ref="B105:B106"/>
    <mergeCell ref="C105:C106"/>
    <mergeCell ref="N246:Q246"/>
    <mergeCell ref="N247:Q247"/>
    <mergeCell ref="N253:Q274"/>
    <mergeCell ref="A118:B118"/>
    <mergeCell ref="C118:D118"/>
    <mergeCell ref="E118:F118"/>
    <mergeCell ref="G118:J118"/>
    <mergeCell ref="K118:L118"/>
    <mergeCell ref="M118:Q118"/>
    <mergeCell ref="A119:B119"/>
    <mergeCell ref="C119:D119"/>
    <mergeCell ref="E119:F119"/>
    <mergeCell ref="A120:B120"/>
    <mergeCell ref="C120:D120"/>
    <mergeCell ref="E120:F120"/>
    <mergeCell ref="C121:D121"/>
    <mergeCell ref="E121:F121"/>
    <mergeCell ref="D130:Q130"/>
    <mergeCell ref="M105:M106"/>
    <mergeCell ref="N105:Q106"/>
    <mergeCell ref="N107:Q107"/>
    <mergeCell ref="N108:Q116"/>
    <mergeCell ref="D102:Q102"/>
    <mergeCell ref="D103:Q103"/>
    <mergeCell ref="D104:Q104"/>
    <mergeCell ref="D105:E105"/>
    <mergeCell ref="F105:J105"/>
    <mergeCell ref="K105:K106"/>
    <mergeCell ref="L105:L106"/>
    <mergeCell ref="N98:Q98"/>
    <mergeCell ref="N99:Q99"/>
    <mergeCell ref="N100:Q100"/>
    <mergeCell ref="N101:Q101"/>
    <mergeCell ref="C94:D94"/>
    <mergeCell ref="E94:F94"/>
    <mergeCell ref="A95:B95"/>
    <mergeCell ref="C95:D95"/>
    <mergeCell ref="E95:F95"/>
    <mergeCell ref="C98:M99"/>
    <mergeCell ref="C100:M101"/>
    <mergeCell ref="A98:B101"/>
    <mergeCell ref="A92:B92"/>
    <mergeCell ref="C92:D92"/>
    <mergeCell ref="E92:F92"/>
    <mergeCell ref="G92:J92"/>
    <mergeCell ref="K92:L92"/>
    <mergeCell ref="M92:Q92"/>
    <mergeCell ref="G94:J94"/>
    <mergeCell ref="K94:L94"/>
    <mergeCell ref="G95:J95"/>
    <mergeCell ref="K95:L95"/>
    <mergeCell ref="M95:Q95"/>
    <mergeCell ref="A93:B93"/>
    <mergeCell ref="C93:D93"/>
    <mergeCell ref="E93:F93"/>
    <mergeCell ref="G93:J93"/>
    <mergeCell ref="K93:L93"/>
    <mergeCell ref="M93:Q93"/>
    <mergeCell ref="A94:B94"/>
    <mergeCell ref="M94:Q94"/>
    <mergeCell ref="A56:B56"/>
    <mergeCell ref="M56:Q56"/>
    <mergeCell ref="C60:M61"/>
    <mergeCell ref="D62:Q62"/>
    <mergeCell ref="D63:Q63"/>
    <mergeCell ref="D64:Q64"/>
    <mergeCell ref="B65:B66"/>
    <mergeCell ref="C65:C66"/>
    <mergeCell ref="F65:J65"/>
    <mergeCell ref="K65:K66"/>
    <mergeCell ref="L65:L66"/>
    <mergeCell ref="M65:M66"/>
    <mergeCell ref="N65:Q66"/>
    <mergeCell ref="A65:A66"/>
    <mergeCell ref="G54:J54"/>
    <mergeCell ref="K54:L54"/>
    <mergeCell ref="M54:Q54"/>
    <mergeCell ref="A55:B55"/>
    <mergeCell ref="C55:D55"/>
    <mergeCell ref="E55:F55"/>
    <mergeCell ref="G55:J55"/>
    <mergeCell ref="K55:L55"/>
    <mergeCell ref="M55:Q55"/>
    <mergeCell ref="A58:B61"/>
    <mergeCell ref="A62:C62"/>
    <mergeCell ref="A63:C63"/>
    <mergeCell ref="A64:B64"/>
    <mergeCell ref="D65:E65"/>
    <mergeCell ref="N43:Q43"/>
    <mergeCell ref="N44:Q44"/>
    <mergeCell ref="R44:R51"/>
    <mergeCell ref="N45:Q45"/>
    <mergeCell ref="N46:Q46"/>
    <mergeCell ref="N47:Q47"/>
    <mergeCell ref="N48:Q48"/>
    <mergeCell ref="N51:Q51"/>
    <mergeCell ref="N49:Q49"/>
    <mergeCell ref="N50:Q50"/>
    <mergeCell ref="C53:D53"/>
    <mergeCell ref="E53:F53"/>
    <mergeCell ref="G53:J53"/>
    <mergeCell ref="K53:L53"/>
    <mergeCell ref="M53:Q53"/>
    <mergeCell ref="A53:B53"/>
    <mergeCell ref="A54:B54"/>
    <mergeCell ref="C54:D54"/>
    <mergeCell ref="E54:F54"/>
    <mergeCell ref="G56:J56"/>
    <mergeCell ref="K56:L56"/>
    <mergeCell ref="C58:M59"/>
    <mergeCell ref="N58:Q58"/>
    <mergeCell ref="N59:Q59"/>
    <mergeCell ref="N60:Q60"/>
    <mergeCell ref="N61:Q61"/>
    <mergeCell ref="C56:D56"/>
    <mergeCell ref="E56:F56"/>
    <mergeCell ref="N42:Q42"/>
    <mergeCell ref="N67:Q90"/>
    <mergeCell ref="M17:Q17"/>
    <mergeCell ref="N19:Q19"/>
    <mergeCell ref="R28:R43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G16:J16"/>
    <mergeCell ref="A17:B17"/>
    <mergeCell ref="G17:J17"/>
    <mergeCell ref="C26:C27"/>
    <mergeCell ref="D26:E26"/>
    <mergeCell ref="N28:Q28"/>
    <mergeCell ref="M9:M10"/>
    <mergeCell ref="N9:Q10"/>
    <mergeCell ref="N11:Q11"/>
    <mergeCell ref="N12:Q12"/>
    <mergeCell ref="M14:Q14"/>
    <mergeCell ref="M15:Q15"/>
    <mergeCell ref="M16:Q16"/>
    <mergeCell ref="K14:L14"/>
    <mergeCell ref="K15:L15"/>
    <mergeCell ref="K16:L16"/>
    <mergeCell ref="K17:L17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A14:B14"/>
    <mergeCell ref="C14:D14"/>
    <mergeCell ref="E14:F14"/>
    <mergeCell ref="G14:J14"/>
    <mergeCell ref="A15:B15"/>
    <mergeCell ref="G15:J15"/>
    <mergeCell ref="C15:D15"/>
    <mergeCell ref="E15:F15"/>
    <mergeCell ref="A16:B16"/>
    <mergeCell ref="C16:D16"/>
    <mergeCell ref="E16:F1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F26:J26"/>
    <mergeCell ref="K26:K27"/>
    <mergeCell ref="L26:L27"/>
    <mergeCell ref="M26:M27"/>
    <mergeCell ref="A19:B22"/>
    <mergeCell ref="A23:C23"/>
    <mergeCell ref="A24:C24"/>
    <mergeCell ref="A25:B25"/>
    <mergeCell ref="D25:Q25"/>
    <mergeCell ref="A26:A27"/>
    <mergeCell ref="B26:B27"/>
    <mergeCell ref="N26:Q27"/>
    <mergeCell ref="D23:Q23"/>
    <mergeCell ref="D24:Q24"/>
    <mergeCell ref="C17:D17"/>
    <mergeCell ref="E17:F17"/>
    <mergeCell ref="C19:M20"/>
    <mergeCell ref="N20:Q20"/>
    <mergeCell ref="C21:M22"/>
    <mergeCell ref="N21:Q21"/>
    <mergeCell ref="N22:Q22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4B083"/>
  </sheetPr>
  <dimension ref="A1:T1691"/>
  <sheetViews>
    <sheetView workbookViewId="0"/>
  </sheetViews>
  <sheetFormatPr baseColWidth="10" defaultColWidth="14.42578125" defaultRowHeight="15" customHeight="1" x14ac:dyDescent="0.2"/>
  <cols>
    <col min="1" max="1" width="7.7109375" customWidth="1"/>
    <col min="2" max="2" width="11.7109375" customWidth="1"/>
    <col min="3" max="3" width="28.5703125" customWidth="1"/>
    <col min="4" max="7" width="9.42578125" customWidth="1"/>
    <col min="8" max="8" width="7.85546875" customWidth="1"/>
    <col min="9" max="9" width="11.42578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8" width="10" customWidth="1"/>
    <col min="19" max="20" width="11.42578125" customWidth="1"/>
  </cols>
  <sheetData>
    <row r="1" spans="1:20" ht="11.25" customHeight="1" x14ac:dyDescent="0.2">
      <c r="A1" s="11"/>
      <c r="B1" s="11"/>
      <c r="C1" s="11"/>
      <c r="D1" s="4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2" customHeight="1" x14ac:dyDescent="0.2">
      <c r="A2" s="454"/>
      <c r="B2" s="406"/>
      <c r="C2" s="463" t="s">
        <v>934</v>
      </c>
      <c r="D2" s="405"/>
      <c r="E2" s="405"/>
      <c r="F2" s="405"/>
      <c r="G2" s="405"/>
      <c r="H2" s="405"/>
      <c r="I2" s="405"/>
      <c r="J2" s="405"/>
      <c r="K2" s="405"/>
      <c r="L2" s="405"/>
      <c r="M2" s="406"/>
      <c r="N2" s="464" t="s">
        <v>935</v>
      </c>
      <c r="O2" s="414"/>
      <c r="P2" s="414"/>
      <c r="Q2" s="415"/>
      <c r="R2" s="11"/>
      <c r="S2" s="11"/>
      <c r="T2" s="11"/>
    </row>
    <row r="3" spans="1:20" ht="12" customHeight="1" x14ac:dyDescent="0.2">
      <c r="A3" s="407"/>
      <c r="B3" s="409"/>
      <c r="C3" s="410"/>
      <c r="D3" s="411"/>
      <c r="E3" s="411"/>
      <c r="F3" s="411"/>
      <c r="G3" s="411"/>
      <c r="H3" s="411"/>
      <c r="I3" s="411"/>
      <c r="J3" s="411"/>
      <c r="K3" s="411"/>
      <c r="L3" s="411"/>
      <c r="M3" s="412"/>
      <c r="N3" s="464" t="s">
        <v>173</v>
      </c>
      <c r="O3" s="414"/>
      <c r="P3" s="414"/>
      <c r="Q3" s="415"/>
      <c r="R3" s="11"/>
      <c r="S3" s="11"/>
      <c r="T3" s="11"/>
    </row>
    <row r="4" spans="1:20" ht="11.25" customHeight="1" x14ac:dyDescent="0.2">
      <c r="A4" s="407"/>
      <c r="B4" s="409"/>
      <c r="C4" s="463" t="s">
        <v>121</v>
      </c>
      <c r="D4" s="405"/>
      <c r="E4" s="405"/>
      <c r="F4" s="405"/>
      <c r="G4" s="405"/>
      <c r="H4" s="405"/>
      <c r="I4" s="405"/>
      <c r="J4" s="405"/>
      <c r="K4" s="405"/>
      <c r="L4" s="405"/>
      <c r="M4" s="406"/>
      <c r="N4" s="465" t="s">
        <v>936</v>
      </c>
      <c r="O4" s="414"/>
      <c r="P4" s="414"/>
      <c r="Q4" s="415"/>
      <c r="R4" s="11"/>
      <c r="S4" s="11"/>
      <c r="T4" s="11"/>
    </row>
    <row r="5" spans="1:20" ht="11.25" customHeight="1" x14ac:dyDescent="0.2">
      <c r="A5" s="410"/>
      <c r="B5" s="412"/>
      <c r="C5" s="410"/>
      <c r="D5" s="411"/>
      <c r="E5" s="411"/>
      <c r="F5" s="411"/>
      <c r="G5" s="411"/>
      <c r="H5" s="411"/>
      <c r="I5" s="411"/>
      <c r="J5" s="411"/>
      <c r="K5" s="411"/>
      <c r="L5" s="411"/>
      <c r="M5" s="412"/>
      <c r="N5" s="465" t="s">
        <v>122</v>
      </c>
      <c r="O5" s="414"/>
      <c r="P5" s="414"/>
      <c r="Q5" s="415"/>
      <c r="R5" s="11"/>
      <c r="S5" s="11"/>
      <c r="T5" s="11"/>
    </row>
    <row r="6" spans="1:20" ht="11.25" customHeight="1" x14ac:dyDescent="0.2">
      <c r="A6" s="466" t="s">
        <v>123</v>
      </c>
      <c r="B6" s="414"/>
      <c r="C6" s="415"/>
      <c r="D6" s="467" t="s">
        <v>124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  <c r="S6" s="11"/>
      <c r="T6" s="11"/>
    </row>
    <row r="7" spans="1:20" ht="11.25" customHeight="1" x14ac:dyDescent="0.2">
      <c r="A7" s="466" t="s">
        <v>125</v>
      </c>
      <c r="B7" s="414"/>
      <c r="C7" s="415"/>
      <c r="D7" s="433" t="s">
        <v>937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  <c r="S7" s="11"/>
      <c r="T7" s="11"/>
    </row>
    <row r="8" spans="1:20" ht="11.25" customHeight="1" x14ac:dyDescent="0.2">
      <c r="A8" s="433" t="s">
        <v>176</v>
      </c>
      <c r="B8" s="415"/>
      <c r="C8" s="75" t="s">
        <v>938</v>
      </c>
      <c r="D8" s="468" t="s">
        <v>1646</v>
      </c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5"/>
      <c r="R8" s="11"/>
      <c r="S8" s="11"/>
      <c r="T8" s="11"/>
    </row>
    <row r="9" spans="1:20" ht="11.25" customHeight="1" x14ac:dyDescent="0.2">
      <c r="A9" s="419" t="s">
        <v>12</v>
      </c>
      <c r="B9" s="421" t="s">
        <v>13</v>
      </c>
      <c r="C9" s="419" t="s">
        <v>179</v>
      </c>
      <c r="D9" s="444" t="s">
        <v>15</v>
      </c>
      <c r="E9" s="415"/>
      <c r="F9" s="444" t="s">
        <v>129</v>
      </c>
      <c r="G9" s="414"/>
      <c r="H9" s="414"/>
      <c r="I9" s="414"/>
      <c r="J9" s="415"/>
      <c r="K9" s="419" t="s">
        <v>180</v>
      </c>
      <c r="L9" s="421" t="s">
        <v>181</v>
      </c>
      <c r="M9" s="419" t="s">
        <v>182</v>
      </c>
      <c r="N9" s="469" t="s">
        <v>183</v>
      </c>
      <c r="O9" s="405"/>
      <c r="P9" s="405"/>
      <c r="Q9" s="406"/>
      <c r="R9" s="11"/>
      <c r="S9" s="11"/>
      <c r="T9" s="11"/>
    </row>
    <row r="10" spans="1:20" ht="11.25" customHeight="1" x14ac:dyDescent="0.2">
      <c r="A10" s="420"/>
      <c r="B10" s="420"/>
      <c r="C10" s="420"/>
      <c r="D10" s="7" t="s">
        <v>21</v>
      </c>
      <c r="E10" s="7" t="s">
        <v>22</v>
      </c>
      <c r="F10" s="7" t="s">
        <v>131</v>
      </c>
      <c r="G10" s="7" t="s">
        <v>132</v>
      </c>
      <c r="H10" s="7" t="s">
        <v>133</v>
      </c>
      <c r="I10" s="7" t="s">
        <v>184</v>
      </c>
      <c r="J10" s="7" t="s">
        <v>185</v>
      </c>
      <c r="K10" s="420"/>
      <c r="L10" s="420"/>
      <c r="M10" s="420"/>
      <c r="N10" s="410"/>
      <c r="O10" s="411"/>
      <c r="P10" s="411"/>
      <c r="Q10" s="412"/>
      <c r="R10" s="11"/>
      <c r="S10" s="11"/>
      <c r="T10" s="11"/>
    </row>
    <row r="11" spans="1:20" ht="11.25" customHeight="1" x14ac:dyDescent="0.2">
      <c r="A11" s="7">
        <v>9</v>
      </c>
      <c r="B11" s="7" t="s">
        <v>143</v>
      </c>
      <c r="C11" s="56" t="s">
        <v>1523</v>
      </c>
      <c r="D11" s="78">
        <v>42040</v>
      </c>
      <c r="E11" s="78">
        <v>42052</v>
      </c>
      <c r="F11" s="7">
        <v>3</v>
      </c>
      <c r="G11" s="7">
        <v>1</v>
      </c>
      <c r="H11" s="7"/>
      <c r="I11" s="7" t="s">
        <v>1524</v>
      </c>
      <c r="J11" s="7"/>
      <c r="K11" s="7">
        <v>213</v>
      </c>
      <c r="L11" s="7" t="s">
        <v>943</v>
      </c>
      <c r="M11" s="7" t="s">
        <v>944</v>
      </c>
      <c r="N11" s="433" t="s">
        <v>1647</v>
      </c>
      <c r="O11" s="414"/>
      <c r="P11" s="414"/>
      <c r="Q11" s="415"/>
      <c r="R11" s="419" t="s">
        <v>1526</v>
      </c>
      <c r="S11" s="11"/>
      <c r="T11" s="11"/>
    </row>
    <row r="12" spans="1:20" ht="11.25" customHeight="1" x14ac:dyDescent="0.2">
      <c r="A12" s="7">
        <v>10</v>
      </c>
      <c r="B12" s="7" t="s">
        <v>143</v>
      </c>
      <c r="C12" s="56" t="s">
        <v>1523</v>
      </c>
      <c r="D12" s="78">
        <v>42065</v>
      </c>
      <c r="E12" s="78">
        <v>42087</v>
      </c>
      <c r="F12" s="7">
        <f t="shared" ref="F12:F14" si="0">F11</f>
        <v>3</v>
      </c>
      <c r="G12" s="7">
        <f t="shared" ref="G12:G14" si="1">G11+1</f>
        <v>2</v>
      </c>
      <c r="H12" s="7"/>
      <c r="I12" s="7" t="s">
        <v>1524</v>
      </c>
      <c r="J12" s="7">
        <v>1</v>
      </c>
      <c r="K12" s="7">
        <v>186</v>
      </c>
      <c r="L12" s="7" t="s">
        <v>943</v>
      </c>
      <c r="M12" s="7" t="s">
        <v>944</v>
      </c>
      <c r="N12" s="433" t="s">
        <v>1648</v>
      </c>
      <c r="O12" s="414"/>
      <c r="P12" s="414"/>
      <c r="Q12" s="415"/>
      <c r="R12" s="471"/>
      <c r="S12" s="11"/>
      <c r="T12" s="11"/>
    </row>
    <row r="13" spans="1:20" ht="11.25" customHeight="1" x14ac:dyDescent="0.2">
      <c r="A13" s="7">
        <v>11</v>
      </c>
      <c r="B13" s="7" t="s">
        <v>143</v>
      </c>
      <c r="C13" s="56" t="s">
        <v>1523</v>
      </c>
      <c r="D13" s="78">
        <v>42102</v>
      </c>
      <c r="E13" s="78">
        <v>42167</v>
      </c>
      <c r="F13" s="7">
        <f t="shared" si="0"/>
        <v>3</v>
      </c>
      <c r="G13" s="7">
        <f t="shared" si="1"/>
        <v>3</v>
      </c>
      <c r="H13" s="7"/>
      <c r="I13" s="7" t="s">
        <v>1524</v>
      </c>
      <c r="J13" s="7"/>
      <c r="K13" s="7">
        <v>115</v>
      </c>
      <c r="L13" s="7" t="s">
        <v>943</v>
      </c>
      <c r="M13" s="7" t="s">
        <v>944</v>
      </c>
      <c r="N13" s="433" t="s">
        <v>1649</v>
      </c>
      <c r="O13" s="414"/>
      <c r="P13" s="414"/>
      <c r="Q13" s="415"/>
      <c r="R13" s="471"/>
      <c r="S13" s="11"/>
      <c r="T13" s="11"/>
    </row>
    <row r="14" spans="1:20" ht="11.25" customHeight="1" x14ac:dyDescent="0.2">
      <c r="A14" s="7">
        <v>12</v>
      </c>
      <c r="B14" s="7" t="s">
        <v>143</v>
      </c>
      <c r="C14" s="56" t="s">
        <v>1523</v>
      </c>
      <c r="D14" s="78">
        <v>42212</v>
      </c>
      <c r="E14" s="78">
        <v>42212</v>
      </c>
      <c r="F14" s="7">
        <f t="shared" si="0"/>
        <v>3</v>
      </c>
      <c r="G14" s="7">
        <f t="shared" si="1"/>
        <v>4</v>
      </c>
      <c r="H14" s="7"/>
      <c r="I14" s="7" t="s">
        <v>1524</v>
      </c>
      <c r="J14" s="7"/>
      <c r="K14" s="7">
        <v>138</v>
      </c>
      <c r="L14" s="7" t="s">
        <v>943</v>
      </c>
      <c r="M14" s="7" t="s">
        <v>944</v>
      </c>
      <c r="N14" s="433" t="s">
        <v>1650</v>
      </c>
      <c r="O14" s="414"/>
      <c r="P14" s="414"/>
      <c r="Q14" s="415"/>
      <c r="R14" s="471"/>
      <c r="S14" s="11"/>
      <c r="T14" s="11"/>
    </row>
    <row r="15" spans="1:20" ht="11.25" customHeight="1" x14ac:dyDescent="0.2">
      <c r="A15" s="7">
        <v>13</v>
      </c>
      <c r="B15" s="7" t="s">
        <v>143</v>
      </c>
      <c r="C15" s="56" t="s">
        <v>1523</v>
      </c>
      <c r="D15" s="78">
        <v>42234</v>
      </c>
      <c r="E15" s="78">
        <v>42234</v>
      </c>
      <c r="F15" s="7">
        <v>4</v>
      </c>
      <c r="G15" s="7">
        <v>1</v>
      </c>
      <c r="H15" s="7"/>
      <c r="I15" s="7" t="s">
        <v>1524</v>
      </c>
      <c r="J15" s="7"/>
      <c r="K15" s="7">
        <v>126</v>
      </c>
      <c r="L15" s="7" t="s">
        <v>943</v>
      </c>
      <c r="M15" s="7" t="s">
        <v>944</v>
      </c>
      <c r="N15" s="433" t="s">
        <v>1651</v>
      </c>
      <c r="O15" s="414"/>
      <c r="P15" s="414"/>
      <c r="Q15" s="415"/>
      <c r="R15" s="471"/>
      <c r="S15" s="11"/>
      <c r="T15" s="11"/>
    </row>
    <row r="16" spans="1:20" ht="11.25" customHeight="1" x14ac:dyDescent="0.2">
      <c r="A16" s="7">
        <v>14</v>
      </c>
      <c r="B16" s="7" t="s">
        <v>143</v>
      </c>
      <c r="C16" s="56" t="s">
        <v>1523</v>
      </c>
      <c r="D16" s="78">
        <v>42256</v>
      </c>
      <c r="E16" s="78">
        <v>42256</v>
      </c>
      <c r="F16" s="7">
        <f t="shared" ref="F16:F18" si="2">F15</f>
        <v>4</v>
      </c>
      <c r="G16" s="7">
        <f t="shared" ref="G16:G18" si="3">G15+1</f>
        <v>2</v>
      </c>
      <c r="H16" s="7"/>
      <c r="I16" s="7" t="s">
        <v>1524</v>
      </c>
      <c r="J16" s="7"/>
      <c r="K16" s="7">
        <v>110</v>
      </c>
      <c r="L16" s="7" t="s">
        <v>943</v>
      </c>
      <c r="M16" s="7" t="s">
        <v>944</v>
      </c>
      <c r="N16" s="433" t="s">
        <v>1529</v>
      </c>
      <c r="O16" s="414"/>
      <c r="P16" s="414"/>
      <c r="Q16" s="415"/>
      <c r="R16" s="471"/>
      <c r="S16" s="11"/>
      <c r="T16" s="11"/>
    </row>
    <row r="17" spans="1:20" ht="11.25" customHeight="1" x14ac:dyDescent="0.2">
      <c r="A17" s="7">
        <v>15</v>
      </c>
      <c r="B17" s="7" t="s">
        <v>143</v>
      </c>
      <c r="C17" s="56" t="s">
        <v>1523</v>
      </c>
      <c r="D17" s="78">
        <v>42261</v>
      </c>
      <c r="E17" s="78">
        <v>42261</v>
      </c>
      <c r="F17" s="7">
        <f t="shared" si="2"/>
        <v>4</v>
      </c>
      <c r="G17" s="7">
        <f t="shared" si="3"/>
        <v>3</v>
      </c>
      <c r="H17" s="7"/>
      <c r="I17" s="7" t="s">
        <v>1524</v>
      </c>
      <c r="J17" s="7"/>
      <c r="K17" s="7">
        <v>154</v>
      </c>
      <c r="L17" s="7" t="s">
        <v>943</v>
      </c>
      <c r="M17" s="7" t="s">
        <v>944</v>
      </c>
      <c r="N17" s="433" t="s">
        <v>1652</v>
      </c>
      <c r="O17" s="414"/>
      <c r="P17" s="414"/>
      <c r="Q17" s="415"/>
      <c r="R17" s="471"/>
      <c r="S17" s="11"/>
      <c r="T17" s="11"/>
    </row>
    <row r="18" spans="1:20" ht="11.25" customHeight="1" x14ac:dyDescent="0.2">
      <c r="A18" s="7">
        <v>16</v>
      </c>
      <c r="B18" s="7" t="s">
        <v>143</v>
      </c>
      <c r="C18" s="56" t="s">
        <v>1523</v>
      </c>
      <c r="D18" s="78">
        <v>42305</v>
      </c>
      <c r="E18" s="78">
        <v>42305</v>
      </c>
      <c r="F18" s="7">
        <f t="shared" si="2"/>
        <v>4</v>
      </c>
      <c r="G18" s="7">
        <f t="shared" si="3"/>
        <v>4</v>
      </c>
      <c r="H18" s="7"/>
      <c r="I18" s="7" t="s">
        <v>1524</v>
      </c>
      <c r="J18" s="7"/>
      <c r="K18" s="7">
        <v>220</v>
      </c>
      <c r="L18" s="7" t="s">
        <v>943</v>
      </c>
      <c r="M18" s="7" t="s">
        <v>944</v>
      </c>
      <c r="N18" s="433" t="s">
        <v>1653</v>
      </c>
      <c r="O18" s="414"/>
      <c r="P18" s="414"/>
      <c r="Q18" s="415"/>
      <c r="R18" s="471"/>
      <c r="S18" s="11"/>
      <c r="T18" s="11"/>
    </row>
    <row r="19" spans="1:20" ht="11.25" customHeight="1" x14ac:dyDescent="0.2">
      <c r="A19" s="7">
        <v>17</v>
      </c>
      <c r="B19" s="7" t="s">
        <v>143</v>
      </c>
      <c r="C19" s="56" t="s">
        <v>1523</v>
      </c>
      <c r="D19" s="78">
        <v>42311</v>
      </c>
      <c r="E19" s="78">
        <v>42329</v>
      </c>
      <c r="F19" s="7">
        <v>5</v>
      </c>
      <c r="G19" s="7">
        <v>1</v>
      </c>
      <c r="H19" s="7"/>
      <c r="I19" s="7" t="s">
        <v>1524</v>
      </c>
      <c r="J19" s="7"/>
      <c r="K19" s="7">
        <v>219</v>
      </c>
      <c r="L19" s="7" t="s">
        <v>943</v>
      </c>
      <c r="M19" s="7" t="s">
        <v>944</v>
      </c>
      <c r="N19" s="433" t="s">
        <v>1653</v>
      </c>
      <c r="O19" s="414"/>
      <c r="P19" s="414"/>
      <c r="Q19" s="415"/>
      <c r="R19" s="420"/>
      <c r="S19" s="11"/>
      <c r="T19" s="11"/>
    </row>
    <row r="20" spans="1:20" ht="11.25" customHeight="1" x14ac:dyDescent="0.2">
      <c r="A20" s="7">
        <v>18</v>
      </c>
      <c r="B20" s="7" t="s">
        <v>143</v>
      </c>
      <c r="C20" s="56" t="s">
        <v>1523</v>
      </c>
      <c r="D20" s="78">
        <v>42227</v>
      </c>
      <c r="E20" s="78">
        <v>42333</v>
      </c>
      <c r="F20" s="7">
        <f t="shared" ref="F20:F22" si="4">F19</f>
        <v>5</v>
      </c>
      <c r="G20" s="7">
        <f t="shared" ref="G20:G22" si="5">G19+1</f>
        <v>2</v>
      </c>
      <c r="H20" s="7"/>
      <c r="I20" s="7" t="s">
        <v>1524</v>
      </c>
      <c r="J20" s="7"/>
      <c r="K20" s="7">
        <v>162</v>
      </c>
      <c r="L20" s="7" t="s">
        <v>943</v>
      </c>
      <c r="M20" s="7" t="s">
        <v>944</v>
      </c>
      <c r="N20" s="433" t="s">
        <v>1654</v>
      </c>
      <c r="O20" s="414"/>
      <c r="P20" s="414"/>
      <c r="Q20" s="415"/>
      <c r="R20" s="419" t="s">
        <v>1655</v>
      </c>
      <c r="S20" s="11"/>
      <c r="T20" s="11"/>
    </row>
    <row r="21" spans="1:20" ht="11.25" customHeight="1" x14ac:dyDescent="0.2">
      <c r="A21" s="7">
        <v>19</v>
      </c>
      <c r="B21" s="7" t="s">
        <v>143</v>
      </c>
      <c r="C21" s="56" t="s">
        <v>1523</v>
      </c>
      <c r="D21" s="78">
        <v>41238</v>
      </c>
      <c r="E21" s="78">
        <v>42340</v>
      </c>
      <c r="F21" s="7">
        <f t="shared" si="4"/>
        <v>5</v>
      </c>
      <c r="G21" s="7">
        <f t="shared" si="5"/>
        <v>3</v>
      </c>
      <c r="H21" s="7"/>
      <c r="I21" s="7" t="s">
        <v>1524</v>
      </c>
      <c r="J21" s="7"/>
      <c r="K21" s="7">
        <v>161</v>
      </c>
      <c r="L21" s="7" t="s">
        <v>943</v>
      </c>
      <c r="M21" s="7" t="s">
        <v>944</v>
      </c>
      <c r="N21" s="433" t="s">
        <v>1654</v>
      </c>
      <c r="O21" s="414"/>
      <c r="P21" s="414"/>
      <c r="Q21" s="415"/>
      <c r="R21" s="471"/>
      <c r="S21" s="11"/>
      <c r="T21" s="11"/>
    </row>
    <row r="22" spans="1:20" ht="11.25" customHeight="1" x14ac:dyDescent="0.2">
      <c r="A22" s="7">
        <v>20</v>
      </c>
      <c r="B22" s="7" t="s">
        <v>143</v>
      </c>
      <c r="C22" s="56" t="s">
        <v>1523</v>
      </c>
      <c r="D22" s="78">
        <v>42186</v>
      </c>
      <c r="E22" s="78">
        <v>42366</v>
      </c>
      <c r="F22" s="7">
        <f t="shared" si="4"/>
        <v>5</v>
      </c>
      <c r="G22" s="7">
        <f t="shared" si="5"/>
        <v>4</v>
      </c>
      <c r="H22" s="7"/>
      <c r="I22" s="7" t="s">
        <v>1524</v>
      </c>
      <c r="J22" s="7"/>
      <c r="K22" s="7">
        <v>250</v>
      </c>
      <c r="L22" s="7" t="s">
        <v>943</v>
      </c>
      <c r="M22" s="7" t="s">
        <v>944</v>
      </c>
      <c r="N22" s="433" t="s">
        <v>1656</v>
      </c>
      <c r="O22" s="414"/>
      <c r="P22" s="414"/>
      <c r="Q22" s="415"/>
      <c r="R22" s="471"/>
      <c r="S22" s="11"/>
      <c r="T22" s="11"/>
    </row>
    <row r="23" spans="1:20" ht="11.25" customHeight="1" x14ac:dyDescent="0.2">
      <c r="A23" s="7">
        <v>21</v>
      </c>
      <c r="B23" s="7" t="s">
        <v>941</v>
      </c>
      <c r="C23" s="56" t="s">
        <v>942</v>
      </c>
      <c r="D23" s="78">
        <v>42131</v>
      </c>
      <c r="E23" s="78">
        <v>42186</v>
      </c>
      <c r="F23" s="7">
        <v>1</v>
      </c>
      <c r="G23" s="7">
        <v>1</v>
      </c>
      <c r="H23" s="7"/>
      <c r="I23" s="7"/>
      <c r="J23" s="7"/>
      <c r="K23" s="7">
        <v>51</v>
      </c>
      <c r="L23" s="7" t="s">
        <v>943</v>
      </c>
      <c r="M23" s="7" t="s">
        <v>944</v>
      </c>
      <c r="N23" s="433" t="s">
        <v>1647</v>
      </c>
      <c r="O23" s="414"/>
      <c r="P23" s="414"/>
      <c r="Q23" s="415"/>
      <c r="R23" s="471"/>
      <c r="S23" s="11"/>
      <c r="T23" s="11"/>
    </row>
    <row r="24" spans="1:20" ht="11.25" customHeight="1" x14ac:dyDescent="0.2">
      <c r="A24" s="7">
        <v>22</v>
      </c>
      <c r="B24" s="7" t="s">
        <v>530</v>
      </c>
      <c r="C24" s="56" t="s">
        <v>1657</v>
      </c>
      <c r="D24" s="78">
        <v>42046</v>
      </c>
      <c r="E24" s="78">
        <v>42177</v>
      </c>
      <c r="F24" s="7">
        <v>1</v>
      </c>
      <c r="G24" s="7">
        <v>1</v>
      </c>
      <c r="H24" s="7"/>
      <c r="I24" s="7"/>
      <c r="J24" s="7"/>
      <c r="K24" s="7">
        <v>30</v>
      </c>
      <c r="L24" s="7" t="s">
        <v>943</v>
      </c>
      <c r="M24" s="7" t="s">
        <v>944</v>
      </c>
      <c r="N24" s="433"/>
      <c r="O24" s="414"/>
      <c r="P24" s="414"/>
      <c r="Q24" s="415"/>
      <c r="R24" s="471"/>
      <c r="S24" s="11"/>
      <c r="T24" s="11"/>
    </row>
    <row r="25" spans="1:20" ht="11.25" customHeight="1" x14ac:dyDescent="0.2">
      <c r="A25" s="7">
        <v>23</v>
      </c>
      <c r="B25" s="7" t="s">
        <v>1658</v>
      </c>
      <c r="C25" s="56" t="s">
        <v>1659</v>
      </c>
      <c r="D25" s="78" t="s">
        <v>1660</v>
      </c>
      <c r="E25" s="78" t="s">
        <v>1661</v>
      </c>
      <c r="F25" s="7">
        <v>1</v>
      </c>
      <c r="G25" s="7">
        <v>1</v>
      </c>
      <c r="H25" s="7">
        <v>1</v>
      </c>
      <c r="I25" s="7" t="s">
        <v>1524</v>
      </c>
      <c r="J25" s="7"/>
      <c r="K25" s="7">
        <v>45</v>
      </c>
      <c r="L25" s="7" t="s">
        <v>943</v>
      </c>
      <c r="M25" s="7" t="s">
        <v>944</v>
      </c>
      <c r="N25" s="444" t="s">
        <v>1662</v>
      </c>
      <c r="O25" s="414"/>
      <c r="P25" s="414"/>
      <c r="Q25" s="415"/>
      <c r="R25" s="420"/>
      <c r="S25" s="11"/>
      <c r="T25" s="11"/>
    </row>
    <row r="26" spans="1:20" ht="11.25" customHeight="1" x14ac:dyDescent="0.2">
      <c r="A26" s="7">
        <v>24</v>
      </c>
      <c r="B26" s="7" t="s">
        <v>1658</v>
      </c>
      <c r="C26" s="56" t="s">
        <v>1659</v>
      </c>
      <c r="D26" s="78">
        <v>42139</v>
      </c>
      <c r="E26" s="78">
        <v>42188</v>
      </c>
      <c r="F26" s="7">
        <v>1</v>
      </c>
      <c r="G26" s="7">
        <v>1</v>
      </c>
      <c r="H26" s="7"/>
      <c r="I26" s="7"/>
      <c r="J26" s="7"/>
      <c r="K26" s="7">
        <v>3</v>
      </c>
      <c r="L26" s="7" t="s">
        <v>943</v>
      </c>
      <c r="M26" s="7" t="s">
        <v>944</v>
      </c>
      <c r="N26" s="433"/>
      <c r="O26" s="414"/>
      <c r="P26" s="414"/>
      <c r="Q26" s="415"/>
      <c r="R26" s="11"/>
      <c r="S26" s="11"/>
      <c r="T26" s="11"/>
    </row>
    <row r="27" spans="1:20" ht="11.25" customHeight="1" x14ac:dyDescent="0.2">
      <c r="A27" s="7">
        <v>25</v>
      </c>
      <c r="B27" s="7" t="s">
        <v>1658</v>
      </c>
      <c r="C27" s="56" t="s">
        <v>1659</v>
      </c>
      <c r="D27" s="78">
        <v>42139</v>
      </c>
      <c r="E27" s="78" t="s">
        <v>1663</v>
      </c>
      <c r="F27" s="7">
        <v>1</v>
      </c>
      <c r="G27" s="7">
        <v>1</v>
      </c>
      <c r="H27" s="7"/>
      <c r="I27" s="7">
        <f>I26</f>
        <v>0</v>
      </c>
      <c r="J27" s="7"/>
      <c r="K27" s="7">
        <v>49</v>
      </c>
      <c r="L27" s="7" t="s">
        <v>943</v>
      </c>
      <c r="M27" s="7" t="s">
        <v>944</v>
      </c>
      <c r="N27" s="444" t="s">
        <v>1664</v>
      </c>
      <c r="O27" s="414"/>
      <c r="P27" s="414"/>
      <c r="Q27" s="415"/>
      <c r="R27" s="11"/>
      <c r="S27" s="11"/>
      <c r="T27" s="11"/>
    </row>
    <row r="28" spans="1:20" ht="11.25" customHeight="1" x14ac:dyDescent="0.2">
      <c r="A28" s="7">
        <v>26</v>
      </c>
      <c r="B28" s="7" t="s">
        <v>949</v>
      </c>
      <c r="C28" s="56" t="s">
        <v>950</v>
      </c>
      <c r="D28" s="78"/>
      <c r="E28" s="78"/>
      <c r="F28" s="7"/>
      <c r="G28" s="7"/>
      <c r="H28" s="7"/>
      <c r="I28" s="7"/>
      <c r="J28" s="7"/>
      <c r="K28" s="7"/>
      <c r="L28" s="7"/>
      <c r="M28" s="7"/>
      <c r="N28" s="444" t="s">
        <v>951</v>
      </c>
      <c r="O28" s="414"/>
      <c r="P28" s="414"/>
      <c r="Q28" s="415"/>
      <c r="R28" s="11"/>
      <c r="S28" s="11"/>
      <c r="T28" s="11"/>
    </row>
    <row r="29" spans="1:20" ht="11.25" customHeight="1" x14ac:dyDescent="0.2">
      <c r="A29" s="7">
        <v>27</v>
      </c>
      <c r="B29" s="7" t="s">
        <v>952</v>
      </c>
      <c r="C29" s="56" t="s">
        <v>953</v>
      </c>
      <c r="D29" s="78"/>
      <c r="E29" s="78"/>
      <c r="F29" s="7"/>
      <c r="G29" s="7"/>
      <c r="H29" s="7"/>
      <c r="I29" s="7"/>
      <c r="J29" s="7"/>
      <c r="K29" s="7"/>
      <c r="L29" s="7"/>
      <c r="M29" s="7"/>
      <c r="N29" s="444" t="s">
        <v>954</v>
      </c>
      <c r="O29" s="414"/>
      <c r="P29" s="414"/>
      <c r="Q29" s="415"/>
      <c r="R29" s="11"/>
      <c r="S29" s="11"/>
      <c r="T29" s="11"/>
    </row>
    <row r="30" spans="1:20" ht="11.25" customHeight="1" x14ac:dyDescent="0.2">
      <c r="A30" s="7">
        <v>28</v>
      </c>
      <c r="B30" s="59" t="s">
        <v>955</v>
      </c>
      <c r="C30" s="56" t="s">
        <v>956</v>
      </c>
      <c r="D30" s="78"/>
      <c r="E30" s="78"/>
      <c r="F30" s="7"/>
      <c r="G30" s="7"/>
      <c r="H30" s="7"/>
      <c r="I30" s="7"/>
      <c r="J30" s="7"/>
      <c r="K30" s="7"/>
      <c r="L30" s="7"/>
      <c r="M30" s="7"/>
      <c r="N30" s="433" t="s">
        <v>957</v>
      </c>
      <c r="O30" s="414"/>
      <c r="P30" s="414"/>
      <c r="Q30" s="415"/>
      <c r="R30" s="11"/>
      <c r="S30" s="11"/>
      <c r="T30" s="11"/>
    </row>
    <row r="31" spans="1:20" ht="11.25" customHeight="1" x14ac:dyDescent="0.2">
      <c r="A31" s="7">
        <v>29</v>
      </c>
      <c r="B31" s="7"/>
      <c r="C31" s="56"/>
      <c r="D31" s="78"/>
      <c r="E31" s="78"/>
      <c r="F31" s="7"/>
      <c r="G31" s="7"/>
      <c r="H31" s="7"/>
      <c r="I31" s="7"/>
      <c r="J31" s="7"/>
      <c r="K31" s="7"/>
      <c r="L31" s="7"/>
      <c r="M31" s="7"/>
      <c r="N31" s="30"/>
      <c r="O31" s="16"/>
      <c r="P31" s="16"/>
      <c r="Q31" s="126"/>
      <c r="R31" s="11"/>
      <c r="S31" s="11"/>
      <c r="T31" s="11"/>
    </row>
    <row r="32" spans="1:20" ht="11.25" customHeight="1" x14ac:dyDescent="0.2">
      <c r="A32" s="7">
        <v>30</v>
      </c>
      <c r="B32" s="7"/>
      <c r="C32" s="56"/>
      <c r="D32" s="78"/>
      <c r="E32" s="78"/>
      <c r="F32" s="7"/>
      <c r="G32" s="7"/>
      <c r="H32" s="7"/>
      <c r="I32" s="7"/>
      <c r="J32" s="7"/>
      <c r="K32" s="7"/>
      <c r="L32" s="7"/>
      <c r="M32" s="7"/>
      <c r="N32" s="433"/>
      <c r="O32" s="414"/>
      <c r="P32" s="414"/>
      <c r="Q32" s="415"/>
      <c r="R32" s="11"/>
      <c r="S32" s="11"/>
      <c r="T32" s="11"/>
    </row>
    <row r="33" spans="1:20" ht="11.25" customHeight="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1:20" ht="11.25" customHeight="1" x14ac:dyDescent="0.2">
      <c r="A34" s="466" t="s">
        <v>239</v>
      </c>
      <c r="B34" s="415"/>
      <c r="C34" s="423" t="s">
        <v>958</v>
      </c>
      <c r="D34" s="415"/>
      <c r="E34" s="466" t="s">
        <v>241</v>
      </c>
      <c r="F34" s="415"/>
      <c r="G34" s="433" t="s">
        <v>1533</v>
      </c>
      <c r="H34" s="414"/>
      <c r="I34" s="414"/>
      <c r="J34" s="415"/>
      <c r="K34" s="466" t="s">
        <v>243</v>
      </c>
      <c r="L34" s="415"/>
      <c r="M34" s="423" t="s">
        <v>1533</v>
      </c>
      <c r="N34" s="414"/>
      <c r="O34" s="414"/>
      <c r="P34" s="414"/>
      <c r="Q34" s="415"/>
      <c r="R34" s="11"/>
      <c r="S34" s="11"/>
      <c r="T34" s="11"/>
    </row>
    <row r="35" spans="1:20" ht="11.25" customHeight="1" x14ac:dyDescent="0.2">
      <c r="A35" s="466" t="s">
        <v>245</v>
      </c>
      <c r="B35" s="415"/>
      <c r="C35" s="423" t="s">
        <v>959</v>
      </c>
      <c r="D35" s="415"/>
      <c r="E35" s="466" t="s">
        <v>245</v>
      </c>
      <c r="F35" s="415"/>
      <c r="G35" s="433" t="s">
        <v>1534</v>
      </c>
      <c r="H35" s="414"/>
      <c r="I35" s="414"/>
      <c r="J35" s="415"/>
      <c r="K35" s="466" t="s">
        <v>248</v>
      </c>
      <c r="L35" s="415"/>
      <c r="M35" s="423" t="s">
        <v>1534</v>
      </c>
      <c r="N35" s="414"/>
      <c r="O35" s="414"/>
      <c r="P35" s="414"/>
      <c r="Q35" s="415"/>
      <c r="R35" s="11"/>
      <c r="S35" s="11"/>
      <c r="T35" s="11"/>
    </row>
    <row r="36" spans="1:20" ht="11.25" customHeight="1" x14ac:dyDescent="0.2">
      <c r="A36" s="466" t="s">
        <v>250</v>
      </c>
      <c r="B36" s="415"/>
      <c r="C36" s="423"/>
      <c r="D36" s="415"/>
      <c r="E36" s="466" t="s">
        <v>250</v>
      </c>
      <c r="F36" s="415"/>
      <c r="G36" s="433"/>
      <c r="H36" s="414"/>
      <c r="I36" s="414"/>
      <c r="J36" s="415"/>
      <c r="K36" s="466" t="s">
        <v>250</v>
      </c>
      <c r="L36" s="415"/>
      <c r="M36" s="423"/>
      <c r="N36" s="414"/>
      <c r="O36" s="414"/>
      <c r="P36" s="414"/>
      <c r="Q36" s="415"/>
      <c r="R36" s="11"/>
      <c r="S36" s="11"/>
      <c r="T36" s="11"/>
    </row>
    <row r="37" spans="1:20" ht="11.25" customHeight="1" x14ac:dyDescent="0.2">
      <c r="A37" s="466" t="s">
        <v>153</v>
      </c>
      <c r="B37" s="415"/>
      <c r="C37" s="423" t="s">
        <v>1535</v>
      </c>
      <c r="D37" s="415"/>
      <c r="E37" s="466" t="s">
        <v>153</v>
      </c>
      <c r="F37" s="415"/>
      <c r="G37" s="433" t="s">
        <v>1535</v>
      </c>
      <c r="H37" s="414"/>
      <c r="I37" s="414"/>
      <c r="J37" s="415"/>
      <c r="K37" s="466" t="s">
        <v>252</v>
      </c>
      <c r="L37" s="415"/>
      <c r="M37" s="423" t="s">
        <v>1535</v>
      </c>
      <c r="N37" s="414"/>
      <c r="O37" s="414"/>
      <c r="P37" s="414"/>
      <c r="Q37" s="415"/>
      <c r="R37" s="11"/>
      <c r="S37" s="11"/>
      <c r="T37" s="11"/>
    </row>
    <row r="38" spans="1:20" ht="11.25" customHeight="1" x14ac:dyDescent="0.2">
      <c r="A38" s="11"/>
      <c r="B38" s="11"/>
      <c r="C38" s="11"/>
      <c r="D38" s="44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</row>
    <row r="39" spans="1:20" ht="12.75" customHeight="1" x14ac:dyDescent="0.2">
      <c r="A39" s="454"/>
      <c r="B39" s="406"/>
      <c r="C39" s="463" t="s">
        <v>934</v>
      </c>
      <c r="D39" s="405"/>
      <c r="E39" s="405"/>
      <c r="F39" s="405"/>
      <c r="G39" s="405"/>
      <c r="H39" s="405"/>
      <c r="I39" s="405"/>
      <c r="J39" s="405"/>
      <c r="K39" s="405"/>
      <c r="L39" s="405"/>
      <c r="M39" s="406"/>
      <c r="N39" s="464" t="s">
        <v>935</v>
      </c>
      <c r="O39" s="414"/>
      <c r="P39" s="414"/>
      <c r="Q39" s="415"/>
      <c r="R39" s="59"/>
      <c r="S39" s="59"/>
      <c r="T39" s="59"/>
    </row>
    <row r="40" spans="1:20" ht="12.75" customHeight="1" x14ac:dyDescent="0.2">
      <c r="A40" s="407"/>
      <c r="B40" s="409"/>
      <c r="C40" s="410"/>
      <c r="D40" s="411"/>
      <c r="E40" s="411"/>
      <c r="F40" s="411"/>
      <c r="G40" s="411"/>
      <c r="H40" s="411"/>
      <c r="I40" s="411"/>
      <c r="J40" s="411"/>
      <c r="K40" s="411"/>
      <c r="L40" s="411"/>
      <c r="M40" s="412"/>
      <c r="N40" s="464" t="s">
        <v>173</v>
      </c>
      <c r="O40" s="414"/>
      <c r="P40" s="414"/>
      <c r="Q40" s="415"/>
      <c r="R40" s="59"/>
      <c r="S40" s="59"/>
      <c r="T40" s="59"/>
    </row>
    <row r="41" spans="1:20" ht="11.25" customHeight="1" x14ac:dyDescent="0.2">
      <c r="A41" s="407"/>
      <c r="B41" s="409"/>
      <c r="C41" s="463" t="s">
        <v>121</v>
      </c>
      <c r="D41" s="405"/>
      <c r="E41" s="405"/>
      <c r="F41" s="405"/>
      <c r="G41" s="405"/>
      <c r="H41" s="405"/>
      <c r="I41" s="405"/>
      <c r="J41" s="405"/>
      <c r="K41" s="405"/>
      <c r="L41" s="405"/>
      <c r="M41" s="406"/>
      <c r="N41" s="465" t="s">
        <v>936</v>
      </c>
      <c r="O41" s="414"/>
      <c r="P41" s="414"/>
      <c r="Q41" s="415"/>
      <c r="R41" s="59"/>
      <c r="S41" s="59"/>
      <c r="T41" s="59"/>
    </row>
    <row r="42" spans="1:20" ht="11.25" customHeight="1" x14ac:dyDescent="0.2">
      <c r="A42" s="410"/>
      <c r="B42" s="412"/>
      <c r="C42" s="410"/>
      <c r="D42" s="411"/>
      <c r="E42" s="411"/>
      <c r="F42" s="411"/>
      <c r="G42" s="411"/>
      <c r="H42" s="411"/>
      <c r="I42" s="411"/>
      <c r="J42" s="411"/>
      <c r="K42" s="411"/>
      <c r="L42" s="411"/>
      <c r="M42" s="412"/>
      <c r="N42" s="465" t="s">
        <v>122</v>
      </c>
      <c r="O42" s="414"/>
      <c r="P42" s="414"/>
      <c r="Q42" s="415"/>
      <c r="R42" s="59"/>
      <c r="S42" s="59"/>
      <c r="T42" s="59"/>
    </row>
    <row r="43" spans="1:20" ht="11.25" customHeight="1" x14ac:dyDescent="0.2">
      <c r="A43" s="466" t="s">
        <v>123</v>
      </c>
      <c r="B43" s="414"/>
      <c r="C43" s="415"/>
      <c r="D43" s="572" t="s">
        <v>124</v>
      </c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5"/>
      <c r="R43" s="59"/>
      <c r="S43" s="59"/>
      <c r="T43" s="59"/>
    </row>
    <row r="44" spans="1:20" ht="11.25" customHeight="1" x14ac:dyDescent="0.2">
      <c r="A44" s="466" t="s">
        <v>125</v>
      </c>
      <c r="B44" s="414"/>
      <c r="C44" s="415"/>
      <c r="D44" s="433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5"/>
      <c r="R44" s="59"/>
      <c r="S44" s="59"/>
      <c r="T44" s="59"/>
    </row>
    <row r="45" spans="1:20" ht="12.75" customHeight="1" x14ac:dyDescent="0.2">
      <c r="A45" s="433" t="s">
        <v>176</v>
      </c>
      <c r="B45" s="415"/>
      <c r="C45" s="75"/>
      <c r="D45" s="468" t="s">
        <v>1232</v>
      </c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5"/>
      <c r="R45" s="59"/>
      <c r="S45" s="59"/>
      <c r="T45" s="59"/>
    </row>
    <row r="46" spans="1:20" ht="12.75" customHeight="1" x14ac:dyDescent="0.2">
      <c r="A46" s="419" t="s">
        <v>12</v>
      </c>
      <c r="B46" s="421" t="s">
        <v>13</v>
      </c>
      <c r="C46" s="419" t="s">
        <v>179</v>
      </c>
      <c r="D46" s="444" t="s">
        <v>15</v>
      </c>
      <c r="E46" s="415"/>
      <c r="F46" s="444" t="s">
        <v>129</v>
      </c>
      <c r="G46" s="414"/>
      <c r="H46" s="414"/>
      <c r="I46" s="414"/>
      <c r="J46" s="415"/>
      <c r="K46" s="419" t="s">
        <v>180</v>
      </c>
      <c r="L46" s="421" t="s">
        <v>181</v>
      </c>
      <c r="M46" s="419" t="s">
        <v>182</v>
      </c>
      <c r="N46" s="469" t="s">
        <v>183</v>
      </c>
      <c r="O46" s="405"/>
      <c r="P46" s="405"/>
      <c r="Q46" s="406"/>
      <c r="R46" s="59"/>
      <c r="S46" s="59"/>
      <c r="T46" s="59"/>
    </row>
    <row r="47" spans="1:20" ht="11.25" customHeight="1" x14ac:dyDescent="0.2">
      <c r="A47" s="420"/>
      <c r="B47" s="420"/>
      <c r="C47" s="420"/>
      <c r="D47" s="7" t="s">
        <v>21</v>
      </c>
      <c r="E47" s="7" t="s">
        <v>22</v>
      </c>
      <c r="F47" s="7" t="s">
        <v>131</v>
      </c>
      <c r="G47" s="7" t="s">
        <v>132</v>
      </c>
      <c r="H47" s="7" t="s">
        <v>133</v>
      </c>
      <c r="I47" s="7" t="s">
        <v>184</v>
      </c>
      <c r="J47" s="7" t="s">
        <v>185</v>
      </c>
      <c r="K47" s="420"/>
      <c r="L47" s="420"/>
      <c r="M47" s="420"/>
      <c r="N47" s="410"/>
      <c r="O47" s="411"/>
      <c r="P47" s="411"/>
      <c r="Q47" s="412"/>
      <c r="R47" s="59"/>
      <c r="S47" s="59"/>
      <c r="T47" s="59"/>
    </row>
    <row r="48" spans="1:20" ht="12.75" customHeight="1" x14ac:dyDescent="0.2">
      <c r="A48" s="133">
        <v>1</v>
      </c>
      <c r="B48" s="137" t="s">
        <v>526</v>
      </c>
      <c r="C48" s="337" t="s">
        <v>47</v>
      </c>
      <c r="D48" s="90"/>
      <c r="E48" s="90"/>
      <c r="F48" s="90"/>
      <c r="G48" s="90"/>
      <c r="H48" s="90"/>
      <c r="I48" s="90"/>
      <c r="J48" s="90"/>
      <c r="K48" s="133"/>
      <c r="L48" s="137"/>
      <c r="M48" s="133"/>
      <c r="N48" s="477" t="s">
        <v>1665</v>
      </c>
      <c r="O48" s="405"/>
      <c r="P48" s="405"/>
      <c r="Q48" s="406"/>
      <c r="R48" s="59"/>
      <c r="S48" s="59"/>
      <c r="T48" s="59"/>
    </row>
    <row r="49" spans="1:20" ht="11.25" customHeight="1" x14ac:dyDescent="0.2">
      <c r="A49" s="133"/>
      <c r="B49" s="137" t="s">
        <v>1666</v>
      </c>
      <c r="C49" s="337" t="s">
        <v>1667</v>
      </c>
      <c r="D49" s="90"/>
      <c r="E49" s="90"/>
      <c r="F49" s="90"/>
      <c r="G49" s="90"/>
      <c r="H49" s="90"/>
      <c r="I49" s="90"/>
      <c r="J49" s="90"/>
      <c r="K49" s="133"/>
      <c r="L49" s="137"/>
      <c r="M49" s="133"/>
      <c r="N49" s="407"/>
      <c r="O49" s="408"/>
      <c r="P49" s="408"/>
      <c r="Q49" s="409"/>
      <c r="R49" s="59"/>
      <c r="S49" s="59"/>
      <c r="T49" s="59"/>
    </row>
    <row r="50" spans="1:20" ht="11.25" customHeight="1" x14ac:dyDescent="0.2">
      <c r="A50" s="90"/>
      <c r="B50" s="91"/>
      <c r="C50" s="317" t="s">
        <v>1668</v>
      </c>
      <c r="D50" s="220">
        <v>42149</v>
      </c>
      <c r="E50" s="220">
        <v>42313</v>
      </c>
      <c r="F50" s="90"/>
      <c r="G50" s="90"/>
      <c r="H50" s="90"/>
      <c r="I50" s="90"/>
      <c r="J50" s="90"/>
      <c r="K50" s="90">
        <v>126</v>
      </c>
      <c r="L50" s="90" t="s">
        <v>550</v>
      </c>
      <c r="M50" s="90" t="s">
        <v>528</v>
      </c>
      <c r="N50" s="407"/>
      <c r="O50" s="408"/>
      <c r="P50" s="408"/>
      <c r="Q50" s="409"/>
      <c r="R50" s="59"/>
      <c r="S50" s="59"/>
      <c r="T50" s="59"/>
    </row>
    <row r="51" spans="1:20" ht="11.25" customHeight="1" x14ac:dyDescent="0.2">
      <c r="A51" s="90"/>
      <c r="B51" s="91"/>
      <c r="C51" s="317" t="s">
        <v>1669</v>
      </c>
      <c r="D51" s="322" t="s">
        <v>1670</v>
      </c>
      <c r="E51" s="322" t="s">
        <v>1670</v>
      </c>
      <c r="F51" s="91"/>
      <c r="G51" s="90"/>
      <c r="H51" s="90"/>
      <c r="I51" s="90"/>
      <c r="J51" s="90"/>
      <c r="K51" s="90">
        <v>46</v>
      </c>
      <c r="L51" s="90"/>
      <c r="M51" s="90"/>
      <c r="N51" s="407"/>
      <c r="O51" s="408"/>
      <c r="P51" s="408"/>
      <c r="Q51" s="409"/>
      <c r="R51" s="59"/>
      <c r="S51" s="59"/>
      <c r="T51" s="59"/>
    </row>
    <row r="52" spans="1:20" ht="11.25" customHeight="1" x14ac:dyDescent="0.2">
      <c r="A52" s="90"/>
      <c r="B52" s="90"/>
      <c r="C52" s="317" t="s">
        <v>1671</v>
      </c>
      <c r="D52" s="322" t="s">
        <v>1672</v>
      </c>
      <c r="E52" s="322" t="s">
        <v>1672</v>
      </c>
      <c r="F52" s="91"/>
      <c r="G52" s="90"/>
      <c r="H52" s="90"/>
      <c r="I52" s="90"/>
      <c r="J52" s="90"/>
      <c r="K52" s="90">
        <v>61</v>
      </c>
      <c r="L52" s="90"/>
      <c r="M52" s="90"/>
      <c r="N52" s="407"/>
      <c r="O52" s="408"/>
      <c r="P52" s="408"/>
      <c r="Q52" s="409"/>
      <c r="R52" s="59"/>
      <c r="S52" s="59"/>
      <c r="T52" s="59"/>
    </row>
    <row r="53" spans="1:20" ht="11.25" customHeight="1" x14ac:dyDescent="0.2">
      <c r="A53" s="90"/>
      <c r="B53" s="91"/>
      <c r="C53" s="317" t="s">
        <v>1673</v>
      </c>
      <c r="D53" s="322" t="s">
        <v>1674</v>
      </c>
      <c r="E53" s="322" t="s">
        <v>1675</v>
      </c>
      <c r="F53" s="91"/>
      <c r="G53" s="90"/>
      <c r="H53" s="90"/>
      <c r="I53" s="90"/>
      <c r="J53" s="90"/>
      <c r="K53" s="90">
        <v>9</v>
      </c>
      <c r="L53" s="90"/>
      <c r="M53" s="90"/>
      <c r="N53" s="407"/>
      <c r="O53" s="408"/>
      <c r="P53" s="408"/>
      <c r="Q53" s="409"/>
      <c r="R53" s="59"/>
      <c r="S53" s="59"/>
      <c r="T53" s="59"/>
    </row>
    <row r="54" spans="1:20" ht="11.25" customHeight="1" x14ac:dyDescent="0.2">
      <c r="A54" s="90"/>
      <c r="B54" s="91"/>
      <c r="C54" s="317" t="s">
        <v>1667</v>
      </c>
      <c r="D54" s="322"/>
      <c r="E54" s="322"/>
      <c r="F54" s="91"/>
      <c r="G54" s="90"/>
      <c r="H54" s="90"/>
      <c r="I54" s="90"/>
      <c r="J54" s="90"/>
      <c r="K54" s="90"/>
      <c r="L54" s="90"/>
      <c r="M54" s="90"/>
      <c r="N54" s="407"/>
      <c r="O54" s="408"/>
      <c r="P54" s="408"/>
      <c r="Q54" s="409"/>
      <c r="R54" s="59"/>
      <c r="S54" s="59"/>
      <c r="T54" s="59"/>
    </row>
    <row r="55" spans="1:20" ht="22.5" customHeight="1" x14ac:dyDescent="0.2">
      <c r="A55" s="90"/>
      <c r="B55" s="91"/>
      <c r="C55" s="317" t="s">
        <v>1676</v>
      </c>
      <c r="D55" s="322" t="s">
        <v>1677</v>
      </c>
      <c r="E55" s="322" t="s">
        <v>1678</v>
      </c>
      <c r="F55" s="91"/>
      <c r="G55" s="90"/>
      <c r="H55" s="90"/>
      <c r="I55" s="90"/>
      <c r="J55" s="90"/>
      <c r="K55" s="90">
        <v>213</v>
      </c>
      <c r="L55" s="90"/>
      <c r="M55" s="90"/>
      <c r="N55" s="407"/>
      <c r="O55" s="408"/>
      <c r="P55" s="408"/>
      <c r="Q55" s="409"/>
      <c r="R55" s="59"/>
      <c r="S55" s="59"/>
      <c r="T55" s="59"/>
    </row>
    <row r="56" spans="1:20" ht="11.25" customHeight="1" x14ac:dyDescent="0.2">
      <c r="A56" s="90">
        <v>2</v>
      </c>
      <c r="B56" s="91" t="s">
        <v>526</v>
      </c>
      <c r="C56" s="317" t="s">
        <v>1679</v>
      </c>
      <c r="D56" s="322"/>
      <c r="E56" s="322"/>
      <c r="F56" s="91"/>
      <c r="G56" s="90"/>
      <c r="H56" s="90"/>
      <c r="I56" s="90"/>
      <c r="J56" s="90"/>
      <c r="K56" s="90"/>
      <c r="L56" s="90"/>
      <c r="M56" s="90"/>
      <c r="N56" s="407"/>
      <c r="O56" s="408"/>
      <c r="P56" s="408"/>
      <c r="Q56" s="409"/>
      <c r="R56" s="59"/>
      <c r="S56" s="59"/>
      <c r="T56" s="59"/>
    </row>
    <row r="57" spans="1:20" ht="11.25" customHeight="1" x14ac:dyDescent="0.2">
      <c r="A57" s="90"/>
      <c r="B57" s="91" t="s">
        <v>1666</v>
      </c>
      <c r="C57" s="317" t="s">
        <v>1667</v>
      </c>
      <c r="D57" s="322"/>
      <c r="E57" s="322"/>
      <c r="F57" s="91"/>
      <c r="G57" s="90"/>
      <c r="H57" s="90"/>
      <c r="I57" s="90"/>
      <c r="J57" s="90"/>
      <c r="K57" s="90"/>
      <c r="L57" s="90"/>
      <c r="M57" s="90"/>
      <c r="N57" s="407"/>
      <c r="O57" s="408"/>
      <c r="P57" s="408"/>
      <c r="Q57" s="409"/>
      <c r="R57" s="59"/>
      <c r="S57" s="59"/>
      <c r="T57" s="59"/>
    </row>
    <row r="58" spans="1:20" ht="11.25" customHeight="1" x14ac:dyDescent="0.2">
      <c r="A58" s="90"/>
      <c r="B58" s="91"/>
      <c r="C58" s="317" t="s">
        <v>1680</v>
      </c>
      <c r="D58" s="220" t="s">
        <v>1681</v>
      </c>
      <c r="E58" s="220" t="s">
        <v>1682</v>
      </c>
      <c r="F58" s="90"/>
      <c r="G58" s="90"/>
      <c r="H58" s="90"/>
      <c r="I58" s="90"/>
      <c r="J58" s="90"/>
      <c r="K58" s="90">
        <v>25</v>
      </c>
      <c r="L58" s="90"/>
      <c r="M58" s="90"/>
      <c r="N58" s="407"/>
      <c r="O58" s="408"/>
      <c r="P58" s="408"/>
      <c r="Q58" s="409"/>
      <c r="R58" s="59"/>
      <c r="S58" s="59"/>
      <c r="T58" s="59"/>
    </row>
    <row r="59" spans="1:20" ht="11.25" customHeight="1" x14ac:dyDescent="0.2">
      <c r="A59" s="90"/>
      <c r="B59" s="91"/>
      <c r="C59" s="219" t="s">
        <v>1683</v>
      </c>
      <c r="D59" s="322" t="s">
        <v>1549</v>
      </c>
      <c r="E59" s="322" t="s">
        <v>1684</v>
      </c>
      <c r="F59" s="91"/>
      <c r="G59" s="90"/>
      <c r="H59" s="90"/>
      <c r="I59" s="90"/>
      <c r="J59" s="90"/>
      <c r="K59" s="90">
        <v>18</v>
      </c>
      <c r="L59" s="90"/>
      <c r="M59" s="90"/>
      <c r="N59" s="407"/>
      <c r="O59" s="408"/>
      <c r="P59" s="408"/>
      <c r="Q59" s="409"/>
      <c r="R59" s="59"/>
      <c r="S59" s="59"/>
      <c r="T59" s="59"/>
    </row>
    <row r="60" spans="1:20" ht="11.25" customHeight="1" x14ac:dyDescent="0.2">
      <c r="A60" s="90"/>
      <c r="B60" s="90"/>
      <c r="C60" s="92" t="s">
        <v>1685</v>
      </c>
      <c r="D60" s="322" t="s">
        <v>1686</v>
      </c>
      <c r="E60" s="322" t="s">
        <v>1682</v>
      </c>
      <c r="F60" s="91"/>
      <c r="G60" s="90"/>
      <c r="H60" s="90"/>
      <c r="I60" s="90"/>
      <c r="J60" s="90"/>
      <c r="K60" s="90">
        <v>55</v>
      </c>
      <c r="L60" s="90"/>
      <c r="M60" s="90"/>
      <c r="N60" s="407"/>
      <c r="O60" s="408"/>
      <c r="P60" s="408"/>
      <c r="Q60" s="409"/>
      <c r="R60" s="59"/>
      <c r="S60" s="59"/>
      <c r="T60" s="59"/>
    </row>
    <row r="61" spans="1:20" ht="11.25" customHeight="1" x14ac:dyDescent="0.2">
      <c r="A61" s="90"/>
      <c r="B61" s="91"/>
      <c r="C61" s="317" t="s">
        <v>1687</v>
      </c>
      <c r="D61" s="322" t="s">
        <v>1688</v>
      </c>
      <c r="E61" s="322" t="s">
        <v>1689</v>
      </c>
      <c r="F61" s="91"/>
      <c r="G61" s="90"/>
      <c r="H61" s="90"/>
      <c r="I61" s="90"/>
      <c r="J61" s="90"/>
      <c r="K61" s="90">
        <v>165</v>
      </c>
      <c r="L61" s="90"/>
      <c r="M61" s="90"/>
      <c r="N61" s="410"/>
      <c r="O61" s="411"/>
      <c r="P61" s="411"/>
      <c r="Q61" s="412"/>
      <c r="R61" s="59"/>
      <c r="S61" s="59"/>
      <c r="T61" s="59"/>
    </row>
    <row r="62" spans="1:20" ht="27.75" customHeight="1" x14ac:dyDescent="0.2">
      <c r="A62" s="7">
        <v>1</v>
      </c>
      <c r="B62" s="8" t="s">
        <v>757</v>
      </c>
      <c r="C62" s="69" t="s">
        <v>966</v>
      </c>
      <c r="D62" s="78"/>
      <c r="E62" s="78"/>
      <c r="F62" s="7"/>
      <c r="G62" s="7"/>
      <c r="H62" s="7"/>
      <c r="I62" s="7"/>
      <c r="J62" s="7"/>
      <c r="K62" s="7"/>
      <c r="L62" s="7" t="s">
        <v>550</v>
      </c>
      <c r="M62" s="7" t="s">
        <v>528</v>
      </c>
      <c r="N62" s="576" t="s">
        <v>1690</v>
      </c>
      <c r="O62" s="405"/>
      <c r="P62" s="405"/>
      <c r="Q62" s="406"/>
      <c r="R62" s="59"/>
      <c r="S62" s="59"/>
      <c r="T62" s="59"/>
    </row>
    <row r="63" spans="1:20" ht="11.25" customHeight="1" x14ac:dyDescent="0.2">
      <c r="A63" s="7"/>
      <c r="B63" s="8" t="s">
        <v>760</v>
      </c>
      <c r="C63" s="69" t="s">
        <v>1691</v>
      </c>
      <c r="D63" s="78"/>
      <c r="E63" s="78"/>
      <c r="F63" s="7"/>
      <c r="G63" s="7"/>
      <c r="H63" s="7"/>
      <c r="I63" s="7"/>
      <c r="J63" s="7"/>
      <c r="K63" s="7"/>
      <c r="L63" s="7"/>
      <c r="M63" s="7"/>
      <c r="N63" s="407"/>
      <c r="O63" s="408"/>
      <c r="P63" s="408"/>
      <c r="Q63" s="409"/>
      <c r="R63" s="59"/>
      <c r="S63" s="59"/>
      <c r="T63" s="59"/>
    </row>
    <row r="64" spans="1:20" ht="11.25" customHeight="1" x14ac:dyDescent="0.2">
      <c r="A64" s="7"/>
      <c r="B64" s="7">
        <v>1</v>
      </c>
      <c r="C64" s="8" t="s">
        <v>1609</v>
      </c>
      <c r="D64" s="159" t="s">
        <v>1692</v>
      </c>
      <c r="E64" s="159" t="s">
        <v>1693</v>
      </c>
      <c r="F64" s="8"/>
      <c r="G64" s="7"/>
      <c r="H64" s="7"/>
      <c r="I64" s="7"/>
      <c r="J64" s="7"/>
      <c r="K64" s="7">
        <v>66</v>
      </c>
      <c r="L64" s="7"/>
      <c r="M64" s="7"/>
      <c r="N64" s="407"/>
      <c r="O64" s="408"/>
      <c r="P64" s="408"/>
      <c r="Q64" s="409"/>
      <c r="R64" s="59"/>
      <c r="S64" s="59"/>
      <c r="T64" s="59"/>
    </row>
    <row r="65" spans="1:20" ht="11.25" customHeight="1" x14ac:dyDescent="0.2">
      <c r="A65" s="7"/>
      <c r="B65" s="7">
        <v>2</v>
      </c>
      <c r="C65" s="318" t="s">
        <v>1694</v>
      </c>
      <c r="D65" s="159" t="s">
        <v>1695</v>
      </c>
      <c r="E65" s="159" t="s">
        <v>1695</v>
      </c>
      <c r="F65" s="8"/>
      <c r="G65" s="7"/>
      <c r="H65" s="7"/>
      <c r="I65" s="7"/>
      <c r="J65" s="7"/>
      <c r="K65" s="7">
        <v>47</v>
      </c>
      <c r="L65" s="7"/>
      <c r="M65" s="7"/>
      <c r="N65" s="407"/>
      <c r="O65" s="408"/>
      <c r="P65" s="408"/>
      <c r="Q65" s="409"/>
      <c r="R65" s="59"/>
      <c r="S65" s="59"/>
      <c r="T65" s="59"/>
    </row>
    <row r="66" spans="1:20" ht="11.25" customHeight="1" x14ac:dyDescent="0.2">
      <c r="A66" s="7"/>
      <c r="B66" s="7">
        <v>3</v>
      </c>
      <c r="C66" s="8" t="s">
        <v>1614</v>
      </c>
      <c r="D66" s="159" t="s">
        <v>1696</v>
      </c>
      <c r="E66" s="78" t="s">
        <v>1697</v>
      </c>
      <c r="F66" s="8"/>
      <c r="G66" s="7"/>
      <c r="H66" s="7"/>
      <c r="I66" s="7"/>
      <c r="J66" s="7"/>
      <c r="K66" s="7">
        <v>74</v>
      </c>
      <c r="L66" s="7"/>
      <c r="M66" s="7"/>
      <c r="N66" s="407"/>
      <c r="O66" s="408"/>
      <c r="P66" s="408"/>
      <c r="Q66" s="409"/>
      <c r="R66" s="59"/>
      <c r="S66" s="59"/>
      <c r="T66" s="59"/>
    </row>
    <row r="67" spans="1:20" ht="11.25" customHeight="1" x14ac:dyDescent="0.2">
      <c r="A67" s="7"/>
      <c r="B67" s="7">
        <v>4</v>
      </c>
      <c r="C67" s="69" t="s">
        <v>1698</v>
      </c>
      <c r="D67" s="159" t="s">
        <v>1699</v>
      </c>
      <c r="E67" s="159" t="s">
        <v>1700</v>
      </c>
      <c r="F67" s="8"/>
      <c r="G67" s="7"/>
      <c r="H67" s="7"/>
      <c r="I67" s="7"/>
      <c r="J67" s="7"/>
      <c r="K67" s="7">
        <v>75</v>
      </c>
      <c r="L67" s="7"/>
      <c r="M67" s="7"/>
      <c r="N67" s="407"/>
      <c r="O67" s="408"/>
      <c r="P67" s="408"/>
      <c r="Q67" s="409"/>
      <c r="R67" s="59"/>
      <c r="S67" s="59"/>
      <c r="T67" s="59"/>
    </row>
    <row r="68" spans="1:20" ht="11.25" customHeight="1" x14ac:dyDescent="0.2">
      <c r="A68" s="7"/>
      <c r="B68" s="7">
        <v>5</v>
      </c>
      <c r="C68" s="8" t="s">
        <v>1701</v>
      </c>
      <c r="D68" s="159" t="s">
        <v>1702</v>
      </c>
      <c r="E68" s="159" t="s">
        <v>1703</v>
      </c>
      <c r="F68" s="8"/>
      <c r="G68" s="7"/>
      <c r="H68" s="7"/>
      <c r="I68" s="7"/>
      <c r="J68" s="7"/>
      <c r="K68" s="7">
        <v>167</v>
      </c>
      <c r="L68" s="7"/>
      <c r="M68" s="7"/>
      <c r="N68" s="407"/>
      <c r="O68" s="408"/>
      <c r="P68" s="408"/>
      <c r="Q68" s="409"/>
      <c r="R68" s="59"/>
      <c r="S68" s="59"/>
      <c r="T68" s="59"/>
    </row>
    <row r="69" spans="1:20" ht="11.25" customHeight="1" x14ac:dyDescent="0.2">
      <c r="A69" s="7">
        <v>2</v>
      </c>
      <c r="B69" s="7" t="s">
        <v>757</v>
      </c>
      <c r="C69" s="69" t="s">
        <v>966</v>
      </c>
      <c r="D69" s="159"/>
      <c r="E69" s="159"/>
      <c r="F69" s="7"/>
      <c r="G69" s="7"/>
      <c r="H69" s="7"/>
      <c r="I69" s="7"/>
      <c r="J69" s="7"/>
      <c r="K69" s="7"/>
      <c r="L69" s="7"/>
      <c r="M69" s="7"/>
      <c r="N69" s="407"/>
      <c r="O69" s="408"/>
      <c r="P69" s="408"/>
      <c r="Q69" s="409"/>
      <c r="R69" s="59"/>
      <c r="S69" s="59"/>
      <c r="T69" s="59"/>
    </row>
    <row r="70" spans="1:20" ht="11.25" customHeight="1" x14ac:dyDescent="0.2">
      <c r="A70" s="7"/>
      <c r="B70" s="7" t="s">
        <v>760</v>
      </c>
      <c r="C70" s="69" t="s">
        <v>1691</v>
      </c>
      <c r="D70" s="159"/>
      <c r="E70" s="159"/>
      <c r="F70" s="7"/>
      <c r="G70" s="7"/>
      <c r="H70" s="7"/>
      <c r="I70" s="7"/>
      <c r="J70" s="7"/>
      <c r="K70" s="7"/>
      <c r="L70" s="7"/>
      <c r="M70" s="7"/>
      <c r="N70" s="407"/>
      <c r="O70" s="408"/>
      <c r="P70" s="408"/>
      <c r="Q70" s="409"/>
      <c r="R70" s="59"/>
      <c r="S70" s="59"/>
      <c r="T70" s="59"/>
    </row>
    <row r="71" spans="1:20" ht="11.25" customHeight="1" x14ac:dyDescent="0.2">
      <c r="A71" s="7"/>
      <c r="B71" s="7">
        <v>1</v>
      </c>
      <c r="C71" s="8" t="s">
        <v>106</v>
      </c>
      <c r="D71" s="159" t="s">
        <v>1704</v>
      </c>
      <c r="E71" s="159" t="s">
        <v>1705</v>
      </c>
      <c r="F71" s="8"/>
      <c r="G71" s="7"/>
      <c r="H71" s="7"/>
      <c r="I71" s="7"/>
      <c r="J71" s="7"/>
      <c r="K71" s="7">
        <v>220</v>
      </c>
      <c r="L71" s="7"/>
      <c r="M71" s="7"/>
      <c r="N71" s="407"/>
      <c r="O71" s="408"/>
      <c r="P71" s="408"/>
      <c r="Q71" s="409"/>
      <c r="R71" s="59"/>
      <c r="S71" s="59"/>
      <c r="T71" s="59"/>
    </row>
    <row r="72" spans="1:20" ht="11.25" customHeight="1" x14ac:dyDescent="0.2">
      <c r="A72" s="7"/>
      <c r="B72" s="7">
        <v>2</v>
      </c>
      <c r="C72" s="8" t="s">
        <v>106</v>
      </c>
      <c r="D72" s="159" t="s">
        <v>1706</v>
      </c>
      <c r="E72" s="159" t="s">
        <v>1707</v>
      </c>
      <c r="F72" s="8"/>
      <c r="G72" s="7"/>
      <c r="H72" s="7"/>
      <c r="I72" s="7"/>
      <c r="J72" s="7"/>
      <c r="K72" s="7">
        <v>230</v>
      </c>
      <c r="L72" s="7"/>
      <c r="M72" s="7"/>
      <c r="N72" s="407"/>
      <c r="O72" s="408"/>
      <c r="P72" s="408"/>
      <c r="Q72" s="409"/>
      <c r="R72" s="59"/>
      <c r="S72" s="59"/>
      <c r="T72" s="59"/>
    </row>
    <row r="73" spans="1:20" ht="11.25" customHeight="1" x14ac:dyDescent="0.2">
      <c r="A73" s="7"/>
      <c r="B73" s="7">
        <v>3</v>
      </c>
      <c r="C73" s="319" t="s">
        <v>1708</v>
      </c>
      <c r="D73" s="159" t="s">
        <v>1709</v>
      </c>
      <c r="E73" s="159" t="s">
        <v>1710</v>
      </c>
      <c r="F73" s="8"/>
      <c r="G73" s="7"/>
      <c r="H73" s="7"/>
      <c r="I73" s="7"/>
      <c r="J73" s="7"/>
      <c r="K73" s="7">
        <v>33</v>
      </c>
      <c r="L73" s="7"/>
      <c r="M73" s="7"/>
      <c r="N73" s="407"/>
      <c r="O73" s="408"/>
      <c r="P73" s="408"/>
      <c r="Q73" s="409"/>
      <c r="R73" s="59"/>
      <c r="S73" s="59"/>
      <c r="T73" s="59"/>
    </row>
    <row r="74" spans="1:20" ht="11.25" customHeight="1" x14ac:dyDescent="0.2">
      <c r="A74" s="7"/>
      <c r="B74" s="7">
        <v>4</v>
      </c>
      <c r="C74" s="319" t="s">
        <v>1711</v>
      </c>
      <c r="D74" s="159" t="s">
        <v>1712</v>
      </c>
      <c r="E74" s="159" t="s">
        <v>1713</v>
      </c>
      <c r="F74" s="7"/>
      <c r="G74" s="7"/>
      <c r="H74" s="7"/>
      <c r="I74" s="7"/>
      <c r="J74" s="7"/>
      <c r="K74" s="7">
        <v>71</v>
      </c>
      <c r="L74" s="7"/>
      <c r="M74" s="7"/>
      <c r="N74" s="410"/>
      <c r="O74" s="411"/>
      <c r="P74" s="411"/>
      <c r="Q74" s="412"/>
      <c r="R74" s="59"/>
      <c r="S74" s="59"/>
      <c r="T74" s="59"/>
    </row>
    <row r="75" spans="1:20" ht="12.75" customHeight="1" x14ac:dyDescent="0.2">
      <c r="A75" s="22">
        <v>1</v>
      </c>
      <c r="B75" s="23" t="s">
        <v>526</v>
      </c>
      <c r="C75" s="338" t="s">
        <v>47</v>
      </c>
      <c r="D75" s="7"/>
      <c r="E75" s="7"/>
      <c r="F75" s="7"/>
      <c r="G75" s="7"/>
      <c r="H75" s="7"/>
      <c r="I75" s="7"/>
      <c r="J75" s="7"/>
      <c r="K75" s="22"/>
      <c r="L75" s="23"/>
      <c r="M75" s="22"/>
      <c r="N75" s="576" t="s">
        <v>1714</v>
      </c>
      <c r="O75" s="405"/>
      <c r="P75" s="405"/>
      <c r="Q75" s="406"/>
      <c r="R75" s="59"/>
      <c r="S75" s="59"/>
      <c r="T75" s="59"/>
    </row>
    <row r="76" spans="1:20" ht="11.25" customHeight="1" x14ac:dyDescent="0.2">
      <c r="A76" s="7"/>
      <c r="B76" s="8" t="s">
        <v>1658</v>
      </c>
      <c r="C76" s="69" t="s">
        <v>1715</v>
      </c>
      <c r="D76" s="78"/>
      <c r="E76" s="78"/>
      <c r="F76" s="7"/>
      <c r="G76" s="7"/>
      <c r="H76" s="7"/>
      <c r="I76" s="7"/>
      <c r="J76" s="7"/>
      <c r="K76" s="7"/>
      <c r="L76" s="7" t="s">
        <v>550</v>
      </c>
      <c r="M76" s="7" t="s">
        <v>528</v>
      </c>
      <c r="N76" s="407"/>
      <c r="O76" s="408"/>
      <c r="P76" s="408"/>
      <c r="Q76" s="409"/>
      <c r="R76" s="59"/>
      <c r="S76" s="59"/>
      <c r="T76" s="59"/>
    </row>
    <row r="77" spans="1:20" ht="11.25" customHeight="1" x14ac:dyDescent="0.2">
      <c r="A77" s="7"/>
      <c r="B77" s="8"/>
      <c r="C77" s="69" t="s">
        <v>1716</v>
      </c>
      <c r="D77" s="78"/>
      <c r="E77" s="78"/>
      <c r="F77" s="7"/>
      <c r="G77" s="7"/>
      <c r="H77" s="7"/>
      <c r="I77" s="7"/>
      <c r="J77" s="7"/>
      <c r="K77" s="7"/>
      <c r="L77" s="7"/>
      <c r="M77" s="7"/>
      <c r="N77" s="407"/>
      <c r="O77" s="408"/>
      <c r="P77" s="408"/>
      <c r="Q77" s="409"/>
      <c r="R77" s="59"/>
      <c r="S77" s="59"/>
      <c r="T77" s="59"/>
    </row>
    <row r="78" spans="1:20" ht="11.25" customHeight="1" x14ac:dyDescent="0.2">
      <c r="A78" s="7"/>
      <c r="B78" s="8"/>
      <c r="C78" s="69" t="s">
        <v>1717</v>
      </c>
      <c r="D78" s="78" t="s">
        <v>1718</v>
      </c>
      <c r="E78" s="78" t="s">
        <v>1719</v>
      </c>
      <c r="F78" s="7"/>
      <c r="G78" s="7"/>
      <c r="H78" s="7"/>
      <c r="I78" s="7"/>
      <c r="J78" s="7"/>
      <c r="K78" s="7">
        <v>37</v>
      </c>
      <c r="L78" s="7"/>
      <c r="M78" s="7"/>
      <c r="N78" s="407"/>
      <c r="O78" s="408"/>
      <c r="P78" s="408"/>
      <c r="Q78" s="409"/>
      <c r="R78" s="59"/>
      <c r="S78" s="59"/>
      <c r="T78" s="59"/>
    </row>
    <row r="79" spans="1:20" ht="11.25" customHeight="1" x14ac:dyDescent="0.2">
      <c r="A79" s="133">
        <v>1</v>
      </c>
      <c r="B79" s="137" t="s">
        <v>526</v>
      </c>
      <c r="C79" s="337" t="s">
        <v>47</v>
      </c>
      <c r="D79" s="90"/>
      <c r="E79" s="90"/>
      <c r="F79" s="90"/>
      <c r="G79" s="90"/>
      <c r="H79" s="90"/>
      <c r="I79" s="90"/>
      <c r="J79" s="90"/>
      <c r="K79" s="133"/>
      <c r="L79" s="137"/>
      <c r="M79" s="133"/>
      <c r="N79" s="577" t="s">
        <v>1720</v>
      </c>
      <c r="O79" s="405"/>
      <c r="P79" s="405"/>
      <c r="Q79" s="406"/>
      <c r="R79" s="59"/>
      <c r="S79" s="59"/>
      <c r="T79" s="59"/>
    </row>
    <row r="80" spans="1:20" ht="11.25" customHeight="1" x14ac:dyDescent="0.2">
      <c r="A80" s="90"/>
      <c r="B80" s="91" t="s">
        <v>955</v>
      </c>
      <c r="C80" s="317" t="s">
        <v>1721</v>
      </c>
      <c r="D80" s="220"/>
      <c r="E80" s="220"/>
      <c r="F80" s="90"/>
      <c r="G80" s="90"/>
      <c r="H80" s="90"/>
      <c r="I80" s="90"/>
      <c r="J80" s="90"/>
      <c r="K80" s="90"/>
      <c r="L80" s="90" t="s">
        <v>550</v>
      </c>
      <c r="M80" s="90" t="s">
        <v>528</v>
      </c>
      <c r="N80" s="407"/>
      <c r="O80" s="408"/>
      <c r="P80" s="408"/>
      <c r="Q80" s="409"/>
      <c r="R80" s="59"/>
      <c r="S80" s="59"/>
      <c r="T80" s="59"/>
    </row>
    <row r="81" spans="1:20" ht="11.25" customHeight="1" x14ac:dyDescent="0.2">
      <c r="A81" s="90"/>
      <c r="B81" s="91"/>
      <c r="C81" s="317" t="s">
        <v>1722</v>
      </c>
      <c r="D81" s="220"/>
      <c r="E81" s="220"/>
      <c r="F81" s="90"/>
      <c r="G81" s="90"/>
      <c r="H81" s="90"/>
      <c r="I81" s="90"/>
      <c r="J81" s="90"/>
      <c r="K81" s="90"/>
      <c r="L81" s="90"/>
      <c r="M81" s="90"/>
      <c r="N81" s="407"/>
      <c r="O81" s="408"/>
      <c r="P81" s="408"/>
      <c r="Q81" s="409"/>
      <c r="R81" s="59"/>
      <c r="S81" s="59"/>
      <c r="T81" s="59"/>
    </row>
    <row r="82" spans="1:20" ht="11.25" customHeight="1" x14ac:dyDescent="0.2">
      <c r="A82" s="90"/>
      <c r="B82" s="91"/>
      <c r="C82" s="317" t="s">
        <v>1723</v>
      </c>
      <c r="D82" s="220" t="s">
        <v>1724</v>
      </c>
      <c r="E82" s="220" t="s">
        <v>1725</v>
      </c>
      <c r="F82" s="90"/>
      <c r="G82" s="90"/>
      <c r="H82" s="90"/>
      <c r="I82" s="90"/>
      <c r="J82" s="90"/>
      <c r="K82" s="90">
        <v>23</v>
      </c>
      <c r="L82" s="90"/>
      <c r="M82" s="90"/>
      <c r="N82" s="407"/>
      <c r="O82" s="408"/>
      <c r="P82" s="408"/>
      <c r="Q82" s="409"/>
      <c r="R82" s="59"/>
      <c r="S82" s="59"/>
      <c r="T82" s="59"/>
    </row>
    <row r="83" spans="1:20" ht="11.25" customHeight="1" x14ac:dyDescent="0.2">
      <c r="A83" s="90"/>
      <c r="B83" s="91"/>
      <c r="C83" s="317"/>
      <c r="D83" s="322"/>
      <c r="E83" s="322"/>
      <c r="F83" s="91"/>
      <c r="G83" s="90"/>
      <c r="H83" s="90"/>
      <c r="I83" s="90"/>
      <c r="J83" s="90"/>
      <c r="K83" s="90"/>
      <c r="L83" s="90"/>
      <c r="M83" s="90"/>
      <c r="N83" s="407"/>
      <c r="O83" s="408"/>
      <c r="P83" s="408"/>
      <c r="Q83" s="409"/>
      <c r="R83" s="59"/>
      <c r="S83" s="59"/>
      <c r="T83" s="59"/>
    </row>
    <row r="84" spans="1:20" ht="11.25" customHeight="1" x14ac:dyDescent="0.2">
      <c r="A84" s="136"/>
      <c r="B84" s="90"/>
      <c r="C84" s="317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410"/>
      <c r="O84" s="411"/>
      <c r="P84" s="411"/>
      <c r="Q84" s="412"/>
      <c r="R84" s="59"/>
      <c r="S84" s="59"/>
      <c r="T84" s="59"/>
    </row>
    <row r="85" spans="1:20" ht="11.25" customHeight="1" x14ac:dyDescent="0.2">
      <c r="A85" s="7">
        <v>1</v>
      </c>
      <c r="B85" s="8" t="s">
        <v>556</v>
      </c>
      <c r="C85" s="69" t="s">
        <v>1303</v>
      </c>
      <c r="D85" s="78"/>
      <c r="E85" s="78"/>
      <c r="F85" s="7"/>
      <c r="G85" s="7"/>
      <c r="H85" s="7"/>
      <c r="I85" s="7"/>
      <c r="J85" s="7"/>
      <c r="K85" s="7"/>
      <c r="L85" s="7" t="s">
        <v>550</v>
      </c>
      <c r="M85" s="7" t="s">
        <v>528</v>
      </c>
      <c r="N85" s="425" t="s">
        <v>1726</v>
      </c>
      <c r="O85" s="405"/>
      <c r="P85" s="405"/>
      <c r="Q85" s="406"/>
      <c r="R85" s="59"/>
      <c r="S85" s="59"/>
      <c r="T85" s="59"/>
    </row>
    <row r="86" spans="1:20" ht="11.25" customHeight="1" x14ac:dyDescent="0.2">
      <c r="A86" s="7"/>
      <c r="B86" s="75" t="s">
        <v>1727</v>
      </c>
      <c r="C86" s="69" t="s">
        <v>1728</v>
      </c>
      <c r="D86" s="59"/>
      <c r="E86" s="78"/>
      <c r="F86" s="7"/>
      <c r="G86" s="7"/>
      <c r="H86" s="7"/>
      <c r="I86" s="7"/>
      <c r="J86" s="7"/>
      <c r="K86" s="7"/>
      <c r="L86" s="7"/>
      <c r="M86" s="7"/>
      <c r="N86" s="407"/>
      <c r="O86" s="408"/>
      <c r="P86" s="408"/>
      <c r="Q86" s="409"/>
      <c r="R86" s="59"/>
      <c r="S86" s="59"/>
      <c r="T86" s="59"/>
    </row>
    <row r="87" spans="1:20" ht="11.25" customHeight="1" x14ac:dyDescent="0.2">
      <c r="A87" s="7"/>
      <c r="B87" s="578"/>
      <c r="C87" s="8" t="s">
        <v>629</v>
      </c>
      <c r="D87" s="159" t="s">
        <v>1729</v>
      </c>
      <c r="E87" s="159">
        <v>42262</v>
      </c>
      <c r="F87" s="8"/>
      <c r="G87" s="7"/>
      <c r="H87" s="7"/>
      <c r="I87" s="7"/>
      <c r="J87" s="7"/>
      <c r="K87" s="7">
        <v>51</v>
      </c>
      <c r="L87" s="7"/>
      <c r="M87" s="7"/>
      <c r="N87" s="407"/>
      <c r="O87" s="408"/>
      <c r="P87" s="408"/>
      <c r="Q87" s="409"/>
      <c r="R87" s="59"/>
      <c r="S87" s="59"/>
      <c r="T87" s="59"/>
    </row>
    <row r="88" spans="1:20" ht="11.25" customHeight="1" x14ac:dyDescent="0.2">
      <c r="A88" s="7"/>
      <c r="B88" s="471"/>
      <c r="C88" s="8" t="s">
        <v>1730</v>
      </c>
      <c r="D88" s="159" t="s">
        <v>1731</v>
      </c>
      <c r="E88" s="159" t="s">
        <v>1732</v>
      </c>
      <c r="F88" s="8"/>
      <c r="G88" s="7"/>
      <c r="H88" s="7"/>
      <c r="I88" s="7"/>
      <c r="J88" s="7"/>
      <c r="K88" s="7">
        <v>41</v>
      </c>
      <c r="L88" s="7"/>
      <c r="M88" s="7"/>
      <c r="N88" s="407"/>
      <c r="O88" s="408"/>
      <c r="P88" s="408"/>
      <c r="Q88" s="409"/>
      <c r="R88" s="59"/>
      <c r="S88" s="59"/>
      <c r="T88" s="59"/>
    </row>
    <row r="89" spans="1:20" ht="11.25" customHeight="1" x14ac:dyDescent="0.2">
      <c r="A89" s="7"/>
      <c r="B89" s="471"/>
      <c r="C89" s="319" t="s">
        <v>1733</v>
      </c>
      <c r="D89" s="159" t="s">
        <v>1734</v>
      </c>
      <c r="E89" s="159" t="s">
        <v>1735</v>
      </c>
      <c r="F89" s="8"/>
      <c r="G89" s="7"/>
      <c r="H89" s="7"/>
      <c r="I89" s="7"/>
      <c r="J89" s="7"/>
      <c r="K89" s="7">
        <v>122</v>
      </c>
      <c r="L89" s="7"/>
      <c r="M89" s="7"/>
      <c r="N89" s="407"/>
      <c r="O89" s="408"/>
      <c r="P89" s="408"/>
      <c r="Q89" s="409"/>
      <c r="R89" s="59"/>
      <c r="S89" s="59"/>
      <c r="T89" s="59"/>
    </row>
    <row r="90" spans="1:20" ht="11.25" customHeight="1" x14ac:dyDescent="0.2">
      <c r="A90" s="7"/>
      <c r="B90" s="420"/>
      <c r="C90" s="69" t="s">
        <v>1009</v>
      </c>
      <c r="D90" s="159" t="s">
        <v>1736</v>
      </c>
      <c r="E90" s="159" t="s">
        <v>1737</v>
      </c>
      <c r="F90" s="8"/>
      <c r="G90" s="7"/>
      <c r="H90" s="7"/>
      <c r="I90" s="7"/>
      <c r="J90" s="7"/>
      <c r="K90" s="7">
        <v>180</v>
      </c>
      <c r="L90" s="7"/>
      <c r="M90" s="7"/>
      <c r="N90" s="407"/>
      <c r="O90" s="408"/>
      <c r="P90" s="408"/>
      <c r="Q90" s="409"/>
      <c r="R90" s="59"/>
      <c r="S90" s="59"/>
      <c r="T90" s="59"/>
    </row>
    <row r="91" spans="1:20" ht="11.25" customHeight="1" x14ac:dyDescent="0.2">
      <c r="A91" s="7">
        <v>2</v>
      </c>
      <c r="B91" s="8" t="s">
        <v>556</v>
      </c>
      <c r="C91" s="69" t="s">
        <v>1303</v>
      </c>
      <c r="D91" s="159"/>
      <c r="E91" s="159"/>
      <c r="F91" s="8"/>
      <c r="G91" s="7"/>
      <c r="H91" s="7"/>
      <c r="I91" s="7"/>
      <c r="J91" s="7"/>
      <c r="K91" s="7"/>
      <c r="L91" s="7"/>
      <c r="M91" s="7"/>
      <c r="N91" s="407"/>
      <c r="O91" s="408"/>
      <c r="P91" s="408"/>
      <c r="Q91" s="409"/>
      <c r="R91" s="59"/>
      <c r="S91" s="59"/>
      <c r="T91" s="59"/>
    </row>
    <row r="92" spans="1:20" ht="11.25" customHeight="1" x14ac:dyDescent="0.2">
      <c r="A92" s="7"/>
      <c r="B92" s="75" t="s">
        <v>1727</v>
      </c>
      <c r="C92" s="69" t="s">
        <v>1728</v>
      </c>
      <c r="D92" s="159"/>
      <c r="E92" s="159"/>
      <c r="F92" s="8"/>
      <c r="G92" s="7"/>
      <c r="H92" s="7"/>
      <c r="I92" s="7"/>
      <c r="J92" s="7"/>
      <c r="K92" s="7"/>
      <c r="L92" s="7"/>
      <c r="M92" s="7"/>
      <c r="N92" s="407"/>
      <c r="O92" s="408"/>
      <c r="P92" s="408"/>
      <c r="Q92" s="409"/>
      <c r="R92" s="59"/>
      <c r="S92" s="59"/>
      <c r="T92" s="59"/>
    </row>
    <row r="93" spans="1:20" ht="11.25" customHeight="1" x14ac:dyDescent="0.2">
      <c r="A93" s="7"/>
      <c r="B93" s="578"/>
      <c r="C93" s="75" t="s">
        <v>578</v>
      </c>
      <c r="D93" s="8" t="s">
        <v>1548</v>
      </c>
      <c r="E93" s="8" t="s">
        <v>1738</v>
      </c>
      <c r="F93" s="7"/>
      <c r="G93" s="7"/>
      <c r="H93" s="7"/>
      <c r="I93" s="75"/>
      <c r="J93" s="75"/>
      <c r="K93" s="7">
        <v>35</v>
      </c>
      <c r="L93" s="7"/>
      <c r="M93" s="7"/>
      <c r="N93" s="407"/>
      <c r="O93" s="408"/>
      <c r="P93" s="408"/>
      <c r="Q93" s="409"/>
      <c r="R93" s="59"/>
      <c r="S93" s="59"/>
      <c r="T93" s="59"/>
    </row>
    <row r="94" spans="1:20" ht="11.25" customHeight="1" x14ac:dyDescent="0.2">
      <c r="A94" s="7"/>
      <c r="B94" s="471"/>
      <c r="C94" s="46" t="s">
        <v>1123</v>
      </c>
      <c r="D94" s="8" t="s">
        <v>1739</v>
      </c>
      <c r="E94" s="8" t="s">
        <v>1740</v>
      </c>
      <c r="F94" s="7"/>
      <c r="G94" s="7"/>
      <c r="H94" s="7"/>
      <c r="I94" s="75"/>
      <c r="J94" s="75"/>
      <c r="K94" s="7">
        <v>205</v>
      </c>
      <c r="L94" s="7"/>
      <c r="M94" s="7"/>
      <c r="N94" s="407"/>
      <c r="O94" s="408"/>
      <c r="P94" s="408"/>
      <c r="Q94" s="409"/>
      <c r="R94" s="59"/>
      <c r="S94" s="59"/>
      <c r="T94" s="59"/>
    </row>
    <row r="95" spans="1:20" ht="18.75" customHeight="1" x14ac:dyDescent="0.2">
      <c r="A95" s="7"/>
      <c r="B95" s="471"/>
      <c r="C95" s="46" t="s">
        <v>1741</v>
      </c>
      <c r="D95" s="159">
        <v>42100</v>
      </c>
      <c r="E95" s="8" t="s">
        <v>1742</v>
      </c>
      <c r="F95" s="7"/>
      <c r="G95" s="7"/>
      <c r="H95" s="7"/>
      <c r="I95" s="75"/>
      <c r="J95" s="75"/>
      <c r="K95" s="7">
        <v>87</v>
      </c>
      <c r="L95" s="7"/>
      <c r="M95" s="7"/>
      <c r="N95" s="407"/>
      <c r="O95" s="408"/>
      <c r="P95" s="408"/>
      <c r="Q95" s="409"/>
      <c r="R95" s="59"/>
      <c r="S95" s="59"/>
      <c r="T95" s="59"/>
    </row>
    <row r="96" spans="1:20" ht="11.25" customHeight="1" x14ac:dyDescent="0.2">
      <c r="A96" s="7"/>
      <c r="B96" s="471"/>
      <c r="C96" s="46" t="s">
        <v>1743</v>
      </c>
      <c r="D96" s="8" t="s">
        <v>1744</v>
      </c>
      <c r="E96" s="8" t="s">
        <v>1689</v>
      </c>
      <c r="F96" s="7"/>
      <c r="G96" s="7"/>
      <c r="H96" s="7"/>
      <c r="I96" s="75"/>
      <c r="J96" s="75"/>
      <c r="K96" s="7">
        <v>41</v>
      </c>
      <c r="L96" s="7"/>
      <c r="M96" s="7"/>
      <c r="N96" s="407"/>
      <c r="O96" s="408"/>
      <c r="P96" s="408"/>
      <c r="Q96" s="409"/>
      <c r="R96" s="59"/>
      <c r="S96" s="59"/>
      <c r="T96" s="59"/>
    </row>
    <row r="97" spans="1:20" ht="11.25" customHeight="1" x14ac:dyDescent="0.2">
      <c r="A97" s="7"/>
      <c r="B97" s="420"/>
      <c r="C97" s="46" t="s">
        <v>1745</v>
      </c>
      <c r="D97" s="159">
        <v>42065</v>
      </c>
      <c r="E97" s="8" t="s">
        <v>1746</v>
      </c>
      <c r="F97" s="7"/>
      <c r="G97" s="7"/>
      <c r="H97" s="7"/>
      <c r="I97" s="75"/>
      <c r="J97" s="75"/>
      <c r="K97" s="7">
        <v>171</v>
      </c>
      <c r="L97" s="7"/>
      <c r="M97" s="7"/>
      <c r="N97" s="407"/>
      <c r="O97" s="408"/>
      <c r="P97" s="408"/>
      <c r="Q97" s="409"/>
      <c r="R97" s="59"/>
      <c r="S97" s="59"/>
      <c r="T97" s="59"/>
    </row>
    <row r="98" spans="1:20" ht="11.25" customHeight="1" x14ac:dyDescent="0.2">
      <c r="A98" s="7">
        <v>3</v>
      </c>
      <c r="B98" s="8" t="s">
        <v>556</v>
      </c>
      <c r="C98" s="69" t="s">
        <v>1303</v>
      </c>
      <c r="D98" s="78"/>
      <c r="E98" s="78"/>
      <c r="F98" s="7"/>
      <c r="G98" s="7"/>
      <c r="H98" s="7"/>
      <c r="I98" s="7"/>
      <c r="J98" s="7"/>
      <c r="K98" s="7"/>
      <c r="L98" s="7"/>
      <c r="M98" s="7"/>
      <c r="N98" s="407"/>
      <c r="O98" s="408"/>
      <c r="P98" s="408"/>
      <c r="Q98" s="409"/>
      <c r="R98" s="59"/>
      <c r="S98" s="59"/>
      <c r="T98" s="59"/>
    </row>
    <row r="99" spans="1:20" ht="11.25" customHeight="1" x14ac:dyDescent="0.2">
      <c r="A99" s="7"/>
      <c r="B99" s="8" t="s">
        <v>1747</v>
      </c>
      <c r="C99" s="69" t="s">
        <v>1748</v>
      </c>
      <c r="D99" s="159"/>
      <c r="E99" s="78"/>
      <c r="F99" s="7"/>
      <c r="G99" s="7"/>
      <c r="H99" s="7"/>
      <c r="I99" s="7"/>
      <c r="J99" s="7"/>
      <c r="K99" s="7"/>
      <c r="L99" s="7"/>
      <c r="M99" s="7"/>
      <c r="N99" s="407"/>
      <c r="O99" s="408"/>
      <c r="P99" s="408"/>
      <c r="Q99" s="409"/>
      <c r="R99" s="59"/>
      <c r="S99" s="59"/>
      <c r="T99" s="59"/>
    </row>
    <row r="100" spans="1:20" ht="11.25" customHeight="1" x14ac:dyDescent="0.2">
      <c r="A100" s="7"/>
      <c r="B100" s="8"/>
      <c r="C100" s="69" t="s">
        <v>1749</v>
      </c>
      <c r="D100" s="159">
        <v>42046</v>
      </c>
      <c r="E100" s="159" t="s">
        <v>1678</v>
      </c>
      <c r="F100" s="7"/>
      <c r="G100" s="7"/>
      <c r="H100" s="7"/>
      <c r="I100" s="7"/>
      <c r="J100" s="7"/>
      <c r="K100" s="7">
        <v>214</v>
      </c>
      <c r="L100" s="7"/>
      <c r="M100" s="7"/>
      <c r="N100" s="407"/>
      <c r="O100" s="408"/>
      <c r="P100" s="408"/>
      <c r="Q100" s="409"/>
      <c r="R100" s="59"/>
      <c r="S100" s="59"/>
      <c r="T100" s="59"/>
    </row>
    <row r="101" spans="1:20" ht="11.25" customHeight="1" x14ac:dyDescent="0.2">
      <c r="A101" s="7"/>
      <c r="B101" s="7"/>
      <c r="C101" s="8" t="s">
        <v>1750</v>
      </c>
      <c r="D101" s="159" t="s">
        <v>1751</v>
      </c>
      <c r="E101" s="159" t="s">
        <v>1752</v>
      </c>
      <c r="F101" s="8"/>
      <c r="G101" s="7"/>
      <c r="H101" s="7"/>
      <c r="I101" s="7"/>
      <c r="J101" s="7"/>
      <c r="K101" s="7">
        <v>41</v>
      </c>
      <c r="L101" s="7"/>
      <c r="M101" s="7"/>
      <c r="N101" s="407"/>
      <c r="O101" s="408"/>
      <c r="P101" s="408"/>
      <c r="Q101" s="409"/>
      <c r="R101" s="59"/>
      <c r="S101" s="59"/>
      <c r="T101" s="59"/>
    </row>
    <row r="102" spans="1:20" ht="11.25" customHeight="1" x14ac:dyDescent="0.2">
      <c r="A102" s="7"/>
      <c r="B102" s="7"/>
      <c r="C102" s="8" t="s">
        <v>1173</v>
      </c>
      <c r="D102" s="159" t="s">
        <v>1753</v>
      </c>
      <c r="E102" s="159" t="s">
        <v>1732</v>
      </c>
      <c r="F102" s="8"/>
      <c r="G102" s="7"/>
      <c r="H102" s="7"/>
      <c r="I102" s="7"/>
      <c r="J102" s="7"/>
      <c r="K102" s="7">
        <v>63</v>
      </c>
      <c r="L102" s="7"/>
      <c r="M102" s="7"/>
      <c r="N102" s="407"/>
      <c r="O102" s="408"/>
      <c r="P102" s="408"/>
      <c r="Q102" s="409"/>
      <c r="R102" s="59"/>
      <c r="S102" s="59"/>
      <c r="T102" s="59"/>
    </row>
    <row r="103" spans="1:20" ht="11.25" customHeight="1" x14ac:dyDescent="0.2">
      <c r="A103" s="7"/>
      <c r="B103" s="7"/>
      <c r="C103" s="8" t="s">
        <v>1597</v>
      </c>
      <c r="D103" s="159" t="s">
        <v>1754</v>
      </c>
      <c r="E103" s="159" t="s">
        <v>1755</v>
      </c>
      <c r="F103" s="8"/>
      <c r="G103" s="7"/>
      <c r="H103" s="7"/>
      <c r="I103" s="7"/>
      <c r="J103" s="7"/>
      <c r="K103" s="7">
        <v>42</v>
      </c>
      <c r="L103" s="7"/>
      <c r="M103" s="7"/>
      <c r="N103" s="407"/>
      <c r="O103" s="408"/>
      <c r="P103" s="408"/>
      <c r="Q103" s="409"/>
      <c r="R103" s="59"/>
      <c r="S103" s="59"/>
      <c r="T103" s="59"/>
    </row>
    <row r="104" spans="1:20" ht="11.25" customHeight="1" x14ac:dyDescent="0.2">
      <c r="A104" s="7"/>
      <c r="B104" s="7"/>
      <c r="C104" s="69" t="s">
        <v>1756</v>
      </c>
      <c r="D104" s="159" t="s">
        <v>1757</v>
      </c>
      <c r="E104" s="159" t="s">
        <v>1758</v>
      </c>
      <c r="F104" s="8"/>
      <c r="G104" s="7"/>
      <c r="H104" s="7"/>
      <c r="I104" s="7"/>
      <c r="J104" s="7"/>
      <c r="K104" s="7">
        <v>196</v>
      </c>
      <c r="L104" s="7"/>
      <c r="M104" s="7"/>
      <c r="N104" s="407"/>
      <c r="O104" s="408"/>
      <c r="P104" s="408"/>
      <c r="Q104" s="409"/>
      <c r="R104" s="59"/>
      <c r="S104" s="59"/>
      <c r="T104" s="59"/>
    </row>
    <row r="105" spans="1:20" ht="11.25" customHeight="1" x14ac:dyDescent="0.2">
      <c r="A105" s="7"/>
      <c r="B105" s="7"/>
      <c r="C105" s="69" t="s">
        <v>1759</v>
      </c>
      <c r="D105" s="159" t="s">
        <v>1760</v>
      </c>
      <c r="E105" s="159">
        <v>42324</v>
      </c>
      <c r="F105" s="8"/>
      <c r="G105" s="7"/>
      <c r="H105" s="7"/>
      <c r="I105" s="7"/>
      <c r="J105" s="7"/>
      <c r="K105" s="7">
        <v>178</v>
      </c>
      <c r="L105" s="7"/>
      <c r="M105" s="7"/>
      <c r="N105" s="407"/>
      <c r="O105" s="408"/>
      <c r="P105" s="408"/>
      <c r="Q105" s="409"/>
      <c r="R105" s="59"/>
      <c r="S105" s="59"/>
      <c r="T105" s="59"/>
    </row>
    <row r="106" spans="1:20" ht="11.25" customHeight="1" x14ac:dyDescent="0.2">
      <c r="A106" s="7"/>
      <c r="B106" s="75"/>
      <c r="C106" s="46" t="s">
        <v>1761</v>
      </c>
      <c r="D106" s="8" t="s">
        <v>1762</v>
      </c>
      <c r="E106" s="8" t="s">
        <v>1755</v>
      </c>
      <c r="F106" s="7"/>
      <c r="G106" s="7"/>
      <c r="H106" s="7"/>
      <c r="I106" s="75"/>
      <c r="J106" s="75"/>
      <c r="K106" s="7">
        <v>152</v>
      </c>
      <c r="L106" s="7"/>
      <c r="M106" s="7"/>
      <c r="N106" s="410"/>
      <c r="O106" s="411"/>
      <c r="P106" s="411"/>
      <c r="Q106" s="412"/>
      <c r="R106" s="59"/>
      <c r="S106" s="59"/>
      <c r="T106" s="59"/>
    </row>
    <row r="107" spans="1:20" ht="11.25" customHeight="1" x14ac:dyDescent="0.2">
      <c r="A107" s="132">
        <v>1</v>
      </c>
      <c r="B107" s="86" t="s">
        <v>767</v>
      </c>
      <c r="C107" s="215" t="s">
        <v>27</v>
      </c>
      <c r="D107" s="217"/>
      <c r="E107" s="217"/>
      <c r="F107" s="132"/>
      <c r="G107" s="132"/>
      <c r="H107" s="132"/>
      <c r="I107" s="132"/>
      <c r="J107" s="132"/>
      <c r="K107" s="132"/>
      <c r="L107" s="132" t="s">
        <v>550</v>
      </c>
      <c r="M107" s="132" t="s">
        <v>528</v>
      </c>
      <c r="N107" s="476" t="s">
        <v>1763</v>
      </c>
      <c r="O107" s="405"/>
      <c r="P107" s="405"/>
      <c r="Q107" s="406"/>
      <c r="R107" s="59"/>
      <c r="S107" s="59"/>
      <c r="T107" s="59"/>
    </row>
    <row r="108" spans="1:20" ht="11.25" customHeight="1" x14ac:dyDescent="0.2">
      <c r="A108" s="132"/>
      <c r="B108" s="86" t="s">
        <v>769</v>
      </c>
      <c r="C108" s="215" t="s">
        <v>1764</v>
      </c>
      <c r="D108" s="329" t="s">
        <v>1765</v>
      </c>
      <c r="E108" s="329" t="s">
        <v>1766</v>
      </c>
      <c r="F108" s="132"/>
      <c r="G108" s="132" t="s">
        <v>550</v>
      </c>
      <c r="H108" s="132"/>
      <c r="I108" s="132"/>
      <c r="J108" s="132"/>
      <c r="K108" s="132">
        <v>70</v>
      </c>
      <c r="L108" s="132"/>
      <c r="M108" s="132"/>
      <c r="N108" s="407"/>
      <c r="O108" s="408"/>
      <c r="P108" s="408"/>
      <c r="Q108" s="409"/>
      <c r="R108" s="59"/>
      <c r="S108" s="59"/>
      <c r="T108" s="59"/>
    </row>
    <row r="109" spans="1:20" ht="11.25" customHeight="1" x14ac:dyDescent="0.2">
      <c r="A109" s="132"/>
      <c r="B109" s="132"/>
      <c r="C109" s="86"/>
      <c r="D109" s="192"/>
      <c r="E109" s="192"/>
      <c r="F109" s="86"/>
      <c r="G109" s="132"/>
      <c r="H109" s="132"/>
      <c r="I109" s="132"/>
      <c r="J109" s="132"/>
      <c r="K109" s="132"/>
      <c r="L109" s="132"/>
      <c r="M109" s="132"/>
      <c r="N109" s="410"/>
      <c r="O109" s="411"/>
      <c r="P109" s="411"/>
      <c r="Q109" s="412"/>
      <c r="R109" s="59"/>
      <c r="S109" s="59"/>
      <c r="T109" s="59"/>
    </row>
    <row r="110" spans="1:20" ht="11.25" customHeight="1" x14ac:dyDescent="0.2">
      <c r="A110" s="7"/>
      <c r="B110" s="75"/>
      <c r="C110" s="46"/>
      <c r="D110" s="8"/>
      <c r="E110" s="8"/>
      <c r="F110" s="7"/>
      <c r="G110" s="7"/>
      <c r="H110" s="7"/>
      <c r="I110" s="75"/>
      <c r="J110" s="75"/>
      <c r="K110" s="7"/>
      <c r="L110" s="7"/>
      <c r="M110" s="7"/>
      <c r="N110" s="30"/>
      <c r="O110" s="16"/>
      <c r="P110" s="16"/>
      <c r="Q110" s="126"/>
      <c r="R110" s="59"/>
      <c r="S110" s="59"/>
      <c r="T110" s="59"/>
    </row>
    <row r="111" spans="1:20" ht="11.25" customHeight="1" x14ac:dyDescent="0.2">
      <c r="A111" s="7"/>
      <c r="B111" s="8"/>
      <c r="C111" s="8"/>
      <c r="D111" s="59"/>
      <c r="E111" s="59"/>
      <c r="F111" s="7"/>
      <c r="G111" s="7"/>
      <c r="H111" s="7"/>
      <c r="I111" s="7"/>
      <c r="J111" s="7"/>
      <c r="K111" s="7"/>
      <c r="L111" s="7"/>
      <c r="M111" s="7"/>
      <c r="N111" s="433"/>
      <c r="O111" s="414"/>
      <c r="P111" s="414"/>
      <c r="Q111" s="415"/>
      <c r="R111" s="59"/>
      <c r="S111" s="59"/>
      <c r="T111" s="59"/>
    </row>
    <row r="112" spans="1:20" ht="11.25" customHeight="1" x14ac:dyDescent="0.2">
      <c r="A112" s="2"/>
      <c r="B112" s="7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423"/>
      <c r="O112" s="414"/>
      <c r="P112" s="414"/>
      <c r="Q112" s="415"/>
      <c r="R112" s="59"/>
      <c r="S112" s="59"/>
      <c r="T112" s="59"/>
    </row>
    <row r="113" spans="1:20" ht="11.25" customHeight="1" x14ac:dyDescent="0.2">
      <c r="A113" s="466" t="s">
        <v>239</v>
      </c>
      <c r="B113" s="415"/>
      <c r="C113" s="579" t="s">
        <v>1561</v>
      </c>
      <c r="D113" s="406"/>
      <c r="E113" s="466" t="s">
        <v>241</v>
      </c>
      <c r="F113" s="415"/>
      <c r="G113" s="433"/>
      <c r="H113" s="414"/>
      <c r="I113" s="414"/>
      <c r="J113" s="415"/>
      <c r="K113" s="466" t="s">
        <v>243</v>
      </c>
      <c r="L113" s="415"/>
      <c r="M113" s="423"/>
      <c r="N113" s="414"/>
      <c r="O113" s="414"/>
      <c r="P113" s="414"/>
      <c r="Q113" s="415"/>
      <c r="R113" s="59"/>
      <c r="S113" s="59"/>
      <c r="T113" s="59"/>
    </row>
    <row r="114" spans="1:20" ht="11.25" customHeight="1" x14ac:dyDescent="0.2">
      <c r="A114" s="466" t="s">
        <v>245</v>
      </c>
      <c r="B114" s="415"/>
      <c r="C114" s="580" t="s">
        <v>1562</v>
      </c>
      <c r="D114" s="412"/>
      <c r="E114" s="466" t="s">
        <v>245</v>
      </c>
      <c r="F114" s="415"/>
      <c r="G114" s="433"/>
      <c r="H114" s="414"/>
      <c r="I114" s="414"/>
      <c r="J114" s="415"/>
      <c r="K114" s="466" t="s">
        <v>248</v>
      </c>
      <c r="L114" s="415"/>
      <c r="M114" s="423"/>
      <c r="N114" s="414"/>
      <c r="O114" s="414"/>
      <c r="P114" s="414"/>
      <c r="Q114" s="415"/>
      <c r="R114" s="59"/>
      <c r="S114" s="59"/>
      <c r="T114" s="59"/>
    </row>
    <row r="115" spans="1:20" ht="11.25" customHeight="1" x14ac:dyDescent="0.2">
      <c r="A115" s="466" t="s">
        <v>250</v>
      </c>
      <c r="B115" s="415"/>
      <c r="C115" s="423"/>
      <c r="D115" s="415"/>
      <c r="E115" s="466" t="s">
        <v>250</v>
      </c>
      <c r="F115" s="415"/>
      <c r="G115" s="433"/>
      <c r="H115" s="414"/>
      <c r="I115" s="414"/>
      <c r="J115" s="415"/>
      <c r="K115" s="466" t="s">
        <v>250</v>
      </c>
      <c r="L115" s="415"/>
      <c r="M115" s="423"/>
      <c r="N115" s="414"/>
      <c r="O115" s="414"/>
      <c r="P115" s="414"/>
      <c r="Q115" s="415"/>
      <c r="R115" s="59"/>
      <c r="S115" s="59"/>
      <c r="T115" s="59"/>
    </row>
    <row r="116" spans="1:20" ht="11.25" customHeight="1" x14ac:dyDescent="0.2">
      <c r="A116" s="466" t="s">
        <v>153</v>
      </c>
      <c r="B116" s="415"/>
      <c r="C116" s="423"/>
      <c r="D116" s="415"/>
      <c r="E116" s="466" t="s">
        <v>153</v>
      </c>
      <c r="F116" s="415"/>
      <c r="G116" s="433"/>
      <c r="H116" s="414"/>
      <c r="I116" s="414"/>
      <c r="J116" s="415"/>
      <c r="K116" s="466" t="s">
        <v>252</v>
      </c>
      <c r="L116" s="415"/>
      <c r="M116" s="423"/>
      <c r="N116" s="414"/>
      <c r="O116" s="414"/>
      <c r="P116" s="414"/>
      <c r="Q116" s="415"/>
      <c r="R116" s="59"/>
      <c r="S116" s="59"/>
      <c r="T116" s="59"/>
    </row>
    <row r="117" spans="1:20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 spans="1:20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 spans="1:20" ht="11.25" customHeight="1" x14ac:dyDescent="0.2">
      <c r="A119" s="454"/>
      <c r="B119" s="406"/>
      <c r="C119" s="463" t="s">
        <v>934</v>
      </c>
      <c r="D119" s="405"/>
      <c r="E119" s="405"/>
      <c r="F119" s="405"/>
      <c r="G119" s="405"/>
      <c r="H119" s="405"/>
      <c r="I119" s="405"/>
      <c r="J119" s="405"/>
      <c r="K119" s="405"/>
      <c r="L119" s="405"/>
      <c r="M119" s="406"/>
      <c r="N119" s="464" t="s">
        <v>935</v>
      </c>
      <c r="O119" s="414"/>
      <c r="P119" s="414"/>
      <c r="Q119" s="415"/>
      <c r="R119" s="11"/>
      <c r="S119" s="11"/>
      <c r="T119" s="11"/>
    </row>
    <row r="120" spans="1:20" ht="11.25" customHeight="1" x14ac:dyDescent="0.2">
      <c r="A120" s="407"/>
      <c r="B120" s="409"/>
      <c r="C120" s="410"/>
      <c r="D120" s="411"/>
      <c r="E120" s="411"/>
      <c r="F120" s="411"/>
      <c r="G120" s="411"/>
      <c r="H120" s="411"/>
      <c r="I120" s="411"/>
      <c r="J120" s="411"/>
      <c r="K120" s="411"/>
      <c r="L120" s="411"/>
      <c r="M120" s="412"/>
      <c r="N120" s="464" t="s">
        <v>173</v>
      </c>
      <c r="O120" s="414"/>
      <c r="P120" s="414"/>
      <c r="Q120" s="415"/>
      <c r="R120" s="11"/>
      <c r="S120" s="11"/>
      <c r="T120" s="11"/>
    </row>
    <row r="121" spans="1:20" ht="11.25" customHeight="1" x14ac:dyDescent="0.2">
      <c r="A121" s="407"/>
      <c r="B121" s="409"/>
      <c r="C121" s="463" t="s">
        <v>121</v>
      </c>
      <c r="D121" s="405"/>
      <c r="E121" s="405"/>
      <c r="F121" s="405"/>
      <c r="G121" s="405"/>
      <c r="H121" s="405"/>
      <c r="I121" s="405"/>
      <c r="J121" s="405"/>
      <c r="K121" s="405"/>
      <c r="L121" s="405"/>
      <c r="M121" s="406"/>
      <c r="N121" s="465" t="s">
        <v>936</v>
      </c>
      <c r="O121" s="414"/>
      <c r="P121" s="414"/>
      <c r="Q121" s="415"/>
      <c r="R121" s="11"/>
      <c r="S121" s="11"/>
      <c r="T121" s="11"/>
    </row>
    <row r="122" spans="1:20" ht="11.25" customHeight="1" x14ac:dyDescent="0.2">
      <c r="A122" s="410"/>
      <c r="B122" s="412"/>
      <c r="C122" s="410"/>
      <c r="D122" s="411"/>
      <c r="E122" s="411"/>
      <c r="F122" s="411"/>
      <c r="G122" s="411"/>
      <c r="H122" s="411"/>
      <c r="I122" s="411"/>
      <c r="J122" s="411"/>
      <c r="K122" s="411"/>
      <c r="L122" s="411"/>
      <c r="M122" s="412"/>
      <c r="N122" s="465" t="s">
        <v>122</v>
      </c>
      <c r="O122" s="414"/>
      <c r="P122" s="414"/>
      <c r="Q122" s="415"/>
      <c r="R122" s="11"/>
      <c r="S122" s="11"/>
      <c r="T122" s="11"/>
    </row>
    <row r="123" spans="1:20" ht="11.25" customHeight="1" x14ac:dyDescent="0.2">
      <c r="A123" s="466" t="s">
        <v>123</v>
      </c>
      <c r="B123" s="414"/>
      <c r="C123" s="415"/>
      <c r="D123" s="467" t="s">
        <v>124</v>
      </c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5"/>
      <c r="R123" s="11"/>
      <c r="S123" s="11"/>
      <c r="T123" s="11"/>
    </row>
    <row r="124" spans="1:20" ht="11.25" customHeight="1" x14ac:dyDescent="0.2">
      <c r="A124" s="466" t="s">
        <v>125</v>
      </c>
      <c r="B124" s="414"/>
      <c r="C124" s="415"/>
      <c r="D124" s="433" t="s">
        <v>937</v>
      </c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5"/>
      <c r="R124" s="11"/>
      <c r="S124" s="11"/>
      <c r="T124" s="11"/>
    </row>
    <row r="125" spans="1:20" ht="11.25" customHeight="1" x14ac:dyDescent="0.2">
      <c r="A125" s="433" t="s">
        <v>176</v>
      </c>
      <c r="B125" s="415"/>
      <c r="C125" s="75" t="s">
        <v>1767</v>
      </c>
      <c r="D125" s="468" t="s">
        <v>1646</v>
      </c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5"/>
      <c r="R125" s="11"/>
      <c r="S125" s="11"/>
      <c r="T125" s="11"/>
    </row>
    <row r="126" spans="1:20" ht="11.25" customHeight="1" x14ac:dyDescent="0.2">
      <c r="A126" s="419" t="s">
        <v>12</v>
      </c>
      <c r="B126" s="421" t="s">
        <v>13</v>
      </c>
      <c r="C126" s="419" t="s">
        <v>179</v>
      </c>
      <c r="D126" s="444" t="s">
        <v>15</v>
      </c>
      <c r="E126" s="415"/>
      <c r="F126" s="444" t="s">
        <v>129</v>
      </c>
      <c r="G126" s="414"/>
      <c r="H126" s="414"/>
      <c r="I126" s="414"/>
      <c r="J126" s="415"/>
      <c r="K126" s="419" t="s">
        <v>180</v>
      </c>
      <c r="L126" s="421" t="s">
        <v>181</v>
      </c>
      <c r="M126" s="419" t="s">
        <v>182</v>
      </c>
      <c r="N126" s="469" t="s">
        <v>183</v>
      </c>
      <c r="O126" s="405"/>
      <c r="P126" s="405"/>
      <c r="Q126" s="406"/>
      <c r="R126" s="11"/>
      <c r="S126" s="11"/>
      <c r="T126" s="11"/>
    </row>
    <row r="127" spans="1:20" ht="11.25" customHeight="1" x14ac:dyDescent="0.2">
      <c r="A127" s="420"/>
      <c r="B127" s="420"/>
      <c r="C127" s="420"/>
      <c r="D127" s="7" t="s">
        <v>21</v>
      </c>
      <c r="E127" s="7" t="s">
        <v>22</v>
      </c>
      <c r="F127" s="7" t="s">
        <v>131</v>
      </c>
      <c r="G127" s="7" t="s">
        <v>132</v>
      </c>
      <c r="H127" s="7" t="s">
        <v>133</v>
      </c>
      <c r="I127" s="7" t="s">
        <v>184</v>
      </c>
      <c r="J127" s="7" t="s">
        <v>185</v>
      </c>
      <c r="K127" s="420"/>
      <c r="L127" s="420"/>
      <c r="M127" s="420"/>
      <c r="N127" s="410"/>
      <c r="O127" s="411"/>
      <c r="P127" s="411"/>
      <c r="Q127" s="412"/>
      <c r="R127" s="11"/>
      <c r="S127" s="11"/>
      <c r="T127" s="11"/>
    </row>
    <row r="128" spans="1:20" ht="11.25" customHeight="1" x14ac:dyDescent="0.2">
      <c r="A128" s="7">
        <v>1</v>
      </c>
      <c r="B128" s="7" t="s">
        <v>1768</v>
      </c>
      <c r="C128" s="56" t="s">
        <v>1769</v>
      </c>
      <c r="D128" s="78"/>
      <c r="E128" s="78"/>
      <c r="F128" s="7"/>
      <c r="G128" s="7"/>
      <c r="H128" s="7"/>
      <c r="I128" s="7"/>
      <c r="J128" s="7"/>
      <c r="K128" s="7"/>
      <c r="L128" s="7"/>
      <c r="M128" s="7"/>
      <c r="N128" s="444" t="s">
        <v>1770</v>
      </c>
      <c r="O128" s="414"/>
      <c r="P128" s="414"/>
      <c r="Q128" s="415"/>
      <c r="R128" s="11"/>
      <c r="S128" s="11"/>
      <c r="T128" s="11"/>
    </row>
    <row r="129" spans="1:20" ht="11.25" customHeight="1" x14ac:dyDescent="0.2">
      <c r="A129" s="7"/>
      <c r="B129" s="7"/>
      <c r="C129" s="56"/>
      <c r="D129" s="78"/>
      <c r="E129" s="78"/>
      <c r="F129" s="7"/>
      <c r="G129" s="7"/>
      <c r="H129" s="7"/>
      <c r="I129" s="7"/>
      <c r="J129" s="7"/>
      <c r="K129" s="7"/>
      <c r="L129" s="7"/>
      <c r="M129" s="7"/>
      <c r="N129" s="30"/>
      <c r="O129" s="16"/>
      <c r="P129" s="16"/>
      <c r="Q129" s="126"/>
      <c r="R129" s="11"/>
      <c r="S129" s="11"/>
      <c r="T129" s="11"/>
    </row>
    <row r="130" spans="1:20" ht="11.25" customHeight="1" x14ac:dyDescent="0.2">
      <c r="A130" s="7"/>
      <c r="B130" s="7"/>
      <c r="C130" s="56"/>
      <c r="D130" s="78"/>
      <c r="E130" s="78"/>
      <c r="F130" s="7"/>
      <c r="G130" s="7"/>
      <c r="H130" s="7"/>
      <c r="I130" s="7"/>
      <c r="J130" s="7"/>
      <c r="K130" s="7"/>
      <c r="L130" s="7"/>
      <c r="M130" s="7"/>
      <c r="N130" s="30"/>
      <c r="O130" s="16"/>
      <c r="P130" s="16"/>
      <c r="Q130" s="126"/>
      <c r="R130" s="11"/>
      <c r="S130" s="11"/>
      <c r="T130" s="11"/>
    </row>
    <row r="131" spans="1:20" ht="11.25" customHeight="1" x14ac:dyDescent="0.2">
      <c r="A131" s="7">
        <f>A128+1</f>
        <v>2</v>
      </c>
      <c r="B131" s="7"/>
      <c r="C131" s="56"/>
      <c r="D131" s="78"/>
      <c r="E131" s="78"/>
      <c r="F131" s="7"/>
      <c r="G131" s="7"/>
      <c r="H131" s="7"/>
      <c r="I131" s="7"/>
      <c r="J131" s="7"/>
      <c r="K131" s="7"/>
      <c r="L131" s="7"/>
      <c r="M131" s="7"/>
      <c r="N131" s="433"/>
      <c r="O131" s="414"/>
      <c r="P131" s="414"/>
      <c r="Q131" s="415"/>
      <c r="R131" s="11"/>
      <c r="S131" s="11"/>
      <c r="T131" s="11"/>
    </row>
    <row r="132" spans="1:20" ht="11.25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 spans="1:20" ht="11.25" customHeight="1" x14ac:dyDescent="0.2">
      <c r="A133" s="466" t="s">
        <v>239</v>
      </c>
      <c r="B133" s="415"/>
      <c r="C133" s="423" t="s">
        <v>958</v>
      </c>
      <c r="D133" s="415"/>
      <c r="E133" s="466" t="s">
        <v>241</v>
      </c>
      <c r="F133" s="415"/>
      <c r="G133" s="433"/>
      <c r="H133" s="414"/>
      <c r="I133" s="414"/>
      <c r="J133" s="415"/>
      <c r="K133" s="466" t="s">
        <v>243</v>
      </c>
      <c r="L133" s="415"/>
      <c r="M133" s="423"/>
      <c r="N133" s="414"/>
      <c r="O133" s="414"/>
      <c r="P133" s="414"/>
      <c r="Q133" s="415"/>
      <c r="R133" s="11"/>
      <c r="S133" s="11"/>
      <c r="T133" s="11"/>
    </row>
    <row r="134" spans="1:20" ht="11.25" customHeight="1" x14ac:dyDescent="0.2">
      <c r="A134" s="466" t="s">
        <v>245</v>
      </c>
      <c r="B134" s="415"/>
      <c r="C134" s="423" t="s">
        <v>959</v>
      </c>
      <c r="D134" s="415"/>
      <c r="E134" s="466" t="s">
        <v>245</v>
      </c>
      <c r="F134" s="415"/>
      <c r="G134" s="433"/>
      <c r="H134" s="414"/>
      <c r="I134" s="414"/>
      <c r="J134" s="415"/>
      <c r="K134" s="466" t="s">
        <v>248</v>
      </c>
      <c r="L134" s="415"/>
      <c r="M134" s="423"/>
      <c r="N134" s="414"/>
      <c r="O134" s="414"/>
      <c r="P134" s="414"/>
      <c r="Q134" s="415"/>
      <c r="R134" s="11"/>
      <c r="S134" s="11"/>
      <c r="T134" s="11"/>
    </row>
    <row r="135" spans="1:20" ht="11.25" customHeight="1" x14ac:dyDescent="0.2">
      <c r="A135" s="466" t="s">
        <v>250</v>
      </c>
      <c r="B135" s="415"/>
      <c r="C135" s="423"/>
      <c r="D135" s="415"/>
      <c r="E135" s="466" t="s">
        <v>250</v>
      </c>
      <c r="F135" s="415"/>
      <c r="G135" s="433"/>
      <c r="H135" s="414"/>
      <c r="I135" s="414"/>
      <c r="J135" s="415"/>
      <c r="K135" s="466" t="s">
        <v>250</v>
      </c>
      <c r="L135" s="415"/>
      <c r="M135" s="423"/>
      <c r="N135" s="414"/>
      <c r="O135" s="414"/>
      <c r="P135" s="414"/>
      <c r="Q135" s="415"/>
      <c r="R135" s="11"/>
      <c r="S135" s="11"/>
      <c r="T135" s="11"/>
    </row>
    <row r="136" spans="1:20" ht="11.25" customHeight="1" x14ac:dyDescent="0.2">
      <c r="A136" s="466" t="s">
        <v>153</v>
      </c>
      <c r="B136" s="415"/>
      <c r="C136" s="423" t="s">
        <v>1771</v>
      </c>
      <c r="D136" s="415"/>
      <c r="E136" s="466" t="s">
        <v>153</v>
      </c>
      <c r="F136" s="415"/>
      <c r="G136" s="433" t="s">
        <v>1771</v>
      </c>
      <c r="H136" s="414"/>
      <c r="I136" s="414"/>
      <c r="J136" s="415"/>
      <c r="K136" s="466" t="s">
        <v>252</v>
      </c>
      <c r="L136" s="415"/>
      <c r="M136" s="423"/>
      <c r="N136" s="414"/>
      <c r="O136" s="414"/>
      <c r="P136" s="414"/>
      <c r="Q136" s="415"/>
      <c r="R136" s="11"/>
      <c r="S136" s="11"/>
      <c r="T136" s="11"/>
    </row>
    <row r="137" spans="1:20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 spans="1:20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 spans="1:20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 spans="1:20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 spans="1:20" ht="11.25" customHeight="1" x14ac:dyDescent="0.2">
      <c r="A141" s="454"/>
      <c r="B141" s="406"/>
      <c r="C141" s="463" t="s">
        <v>934</v>
      </c>
      <c r="D141" s="405"/>
      <c r="E141" s="405"/>
      <c r="F141" s="405"/>
      <c r="G141" s="405"/>
      <c r="H141" s="405"/>
      <c r="I141" s="405"/>
      <c r="J141" s="405"/>
      <c r="K141" s="405"/>
      <c r="L141" s="405"/>
      <c r="M141" s="406"/>
      <c r="N141" s="464" t="s">
        <v>935</v>
      </c>
      <c r="O141" s="414"/>
      <c r="P141" s="414"/>
      <c r="Q141" s="415"/>
      <c r="R141" s="11"/>
      <c r="S141" s="11"/>
      <c r="T141" s="11"/>
    </row>
    <row r="142" spans="1:20" ht="11.25" customHeight="1" x14ac:dyDescent="0.2">
      <c r="A142" s="407"/>
      <c r="B142" s="409"/>
      <c r="C142" s="410"/>
      <c r="D142" s="411"/>
      <c r="E142" s="411"/>
      <c r="F142" s="411"/>
      <c r="G142" s="411"/>
      <c r="H142" s="411"/>
      <c r="I142" s="411"/>
      <c r="J142" s="411"/>
      <c r="K142" s="411"/>
      <c r="L142" s="411"/>
      <c r="M142" s="412"/>
      <c r="N142" s="464" t="s">
        <v>173</v>
      </c>
      <c r="O142" s="414"/>
      <c r="P142" s="414"/>
      <c r="Q142" s="415"/>
      <c r="R142" s="11"/>
      <c r="S142" s="11"/>
      <c r="T142" s="11"/>
    </row>
    <row r="143" spans="1:20" ht="11.25" customHeight="1" x14ac:dyDescent="0.2">
      <c r="A143" s="407"/>
      <c r="B143" s="409"/>
      <c r="C143" s="463" t="s">
        <v>121</v>
      </c>
      <c r="D143" s="405"/>
      <c r="E143" s="405"/>
      <c r="F143" s="405"/>
      <c r="G143" s="405"/>
      <c r="H143" s="405"/>
      <c r="I143" s="405"/>
      <c r="J143" s="405"/>
      <c r="K143" s="405"/>
      <c r="L143" s="405"/>
      <c r="M143" s="406"/>
      <c r="N143" s="465" t="s">
        <v>936</v>
      </c>
      <c r="O143" s="414"/>
      <c r="P143" s="414"/>
      <c r="Q143" s="415"/>
      <c r="R143" s="11"/>
      <c r="S143" s="11"/>
      <c r="T143" s="11"/>
    </row>
    <row r="144" spans="1:20" ht="11.25" customHeight="1" x14ac:dyDescent="0.2">
      <c r="A144" s="410"/>
      <c r="B144" s="412"/>
      <c r="C144" s="410"/>
      <c r="D144" s="411"/>
      <c r="E144" s="411"/>
      <c r="F144" s="411"/>
      <c r="G144" s="411"/>
      <c r="H144" s="411"/>
      <c r="I144" s="411"/>
      <c r="J144" s="411"/>
      <c r="K144" s="411"/>
      <c r="L144" s="411"/>
      <c r="M144" s="412"/>
      <c r="N144" s="465" t="s">
        <v>122</v>
      </c>
      <c r="O144" s="414"/>
      <c r="P144" s="414"/>
      <c r="Q144" s="415"/>
      <c r="R144" s="11"/>
      <c r="S144" s="11"/>
      <c r="T144" s="11"/>
    </row>
    <row r="145" spans="1:20" ht="11.25" customHeight="1" x14ac:dyDescent="0.2">
      <c r="A145" s="466" t="s">
        <v>123</v>
      </c>
      <c r="B145" s="414"/>
      <c r="C145" s="415"/>
      <c r="D145" s="467" t="s">
        <v>124</v>
      </c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5"/>
      <c r="R145" s="11"/>
      <c r="S145" s="11"/>
      <c r="T145" s="11"/>
    </row>
    <row r="146" spans="1:20" ht="11.25" customHeight="1" x14ac:dyDescent="0.2">
      <c r="A146" s="466" t="s">
        <v>125</v>
      </c>
      <c r="B146" s="414"/>
      <c r="C146" s="415"/>
      <c r="D146" s="467" t="s">
        <v>1772</v>
      </c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5"/>
      <c r="R146" s="11"/>
      <c r="S146" s="11"/>
      <c r="T146" s="11"/>
    </row>
    <row r="147" spans="1:20" ht="11.25" customHeight="1" x14ac:dyDescent="0.2">
      <c r="A147" s="433" t="s">
        <v>176</v>
      </c>
      <c r="B147" s="415"/>
      <c r="C147" s="75" t="s">
        <v>1773</v>
      </c>
      <c r="D147" s="468" t="s">
        <v>1774</v>
      </c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5"/>
      <c r="R147" s="11"/>
      <c r="S147" s="11"/>
      <c r="T147" s="11"/>
    </row>
    <row r="148" spans="1:20" ht="11.25" customHeight="1" x14ac:dyDescent="0.2">
      <c r="A148" s="419" t="s">
        <v>12</v>
      </c>
      <c r="B148" s="421" t="s">
        <v>13</v>
      </c>
      <c r="C148" s="419" t="s">
        <v>179</v>
      </c>
      <c r="D148" s="444" t="s">
        <v>15</v>
      </c>
      <c r="E148" s="415"/>
      <c r="F148" s="444" t="s">
        <v>129</v>
      </c>
      <c r="G148" s="414"/>
      <c r="H148" s="414"/>
      <c r="I148" s="414"/>
      <c r="J148" s="415"/>
      <c r="K148" s="419" t="s">
        <v>180</v>
      </c>
      <c r="L148" s="421" t="s">
        <v>181</v>
      </c>
      <c r="M148" s="419" t="s">
        <v>182</v>
      </c>
      <c r="N148" s="469" t="s">
        <v>183</v>
      </c>
      <c r="O148" s="405"/>
      <c r="P148" s="405"/>
      <c r="Q148" s="406"/>
      <c r="R148" s="11"/>
      <c r="S148" s="11"/>
      <c r="T148" s="11"/>
    </row>
    <row r="149" spans="1:20" ht="11.25" customHeight="1" x14ac:dyDescent="0.2">
      <c r="A149" s="420"/>
      <c r="B149" s="420"/>
      <c r="C149" s="420"/>
      <c r="D149" s="7" t="s">
        <v>21</v>
      </c>
      <c r="E149" s="7" t="s">
        <v>22</v>
      </c>
      <c r="F149" s="7" t="s">
        <v>131</v>
      </c>
      <c r="G149" s="7" t="s">
        <v>132</v>
      </c>
      <c r="H149" s="7" t="s">
        <v>133</v>
      </c>
      <c r="I149" s="7" t="s">
        <v>184</v>
      </c>
      <c r="J149" s="7" t="s">
        <v>185</v>
      </c>
      <c r="K149" s="420"/>
      <c r="L149" s="420"/>
      <c r="M149" s="420"/>
      <c r="N149" s="410"/>
      <c r="O149" s="411"/>
      <c r="P149" s="411"/>
      <c r="Q149" s="412"/>
      <c r="R149" s="11"/>
      <c r="S149" s="11"/>
      <c r="T149" s="11"/>
    </row>
    <row r="150" spans="1:20" ht="11.25" customHeight="1" x14ac:dyDescent="0.2">
      <c r="A150" s="7"/>
      <c r="B150" s="7" t="s">
        <v>1775</v>
      </c>
      <c r="C150" s="7" t="s">
        <v>1334</v>
      </c>
      <c r="D150" s="78"/>
      <c r="E150" s="78"/>
      <c r="F150" s="7"/>
      <c r="G150" s="7"/>
      <c r="H150" s="7"/>
      <c r="I150" s="7"/>
      <c r="J150" s="7"/>
      <c r="K150" s="7"/>
      <c r="L150" s="7"/>
      <c r="M150" s="7"/>
      <c r="N150" s="444" t="s">
        <v>1776</v>
      </c>
      <c r="O150" s="414"/>
      <c r="P150" s="414"/>
      <c r="Q150" s="415"/>
      <c r="R150" s="11"/>
      <c r="S150" s="11"/>
      <c r="T150" s="11"/>
    </row>
    <row r="151" spans="1:20" ht="11.25" customHeight="1" x14ac:dyDescent="0.2">
      <c r="A151" s="7"/>
      <c r="B151" s="7" t="s">
        <v>1777</v>
      </c>
      <c r="C151" s="56" t="s">
        <v>1778</v>
      </c>
      <c r="D151" s="78"/>
      <c r="E151" s="78"/>
      <c r="F151" s="7"/>
      <c r="G151" s="7"/>
      <c r="H151" s="7"/>
      <c r="I151" s="7"/>
      <c r="J151" s="7"/>
      <c r="K151" s="7"/>
      <c r="L151" s="7"/>
      <c r="M151" s="7"/>
      <c r="N151" s="444" t="s">
        <v>1779</v>
      </c>
      <c r="O151" s="414"/>
      <c r="P151" s="414"/>
      <c r="Q151" s="415"/>
      <c r="R151" s="11"/>
      <c r="S151" s="11"/>
      <c r="T151" s="11"/>
    </row>
    <row r="152" spans="1:20" ht="11.25" customHeight="1" x14ac:dyDescent="0.2">
      <c r="A152" s="7"/>
      <c r="B152" s="7" t="s">
        <v>1780</v>
      </c>
      <c r="C152" s="56" t="s">
        <v>1781</v>
      </c>
      <c r="D152" s="78"/>
      <c r="E152" s="78"/>
      <c r="F152" s="7"/>
      <c r="G152" s="7">
        <v>1</v>
      </c>
      <c r="H152" s="7"/>
      <c r="I152" s="7"/>
      <c r="J152" s="7"/>
      <c r="K152" s="7">
        <v>167</v>
      </c>
      <c r="L152" s="7"/>
      <c r="M152" s="7"/>
      <c r="N152" s="444" t="s">
        <v>1782</v>
      </c>
      <c r="O152" s="414"/>
      <c r="P152" s="414"/>
      <c r="Q152" s="415"/>
      <c r="R152" s="11"/>
      <c r="S152" s="11"/>
      <c r="T152" s="11" t="s">
        <v>1783</v>
      </c>
    </row>
    <row r="153" spans="1:20" ht="11.25" customHeight="1" x14ac:dyDescent="0.2">
      <c r="A153" s="7"/>
      <c r="B153" s="7" t="s">
        <v>1784</v>
      </c>
      <c r="C153" s="7" t="s">
        <v>1785</v>
      </c>
      <c r="D153" s="78">
        <v>42278</v>
      </c>
      <c r="E153" s="78">
        <v>42369</v>
      </c>
      <c r="F153" s="7"/>
      <c r="G153" s="7"/>
      <c r="H153" s="7"/>
      <c r="I153" s="7" t="s">
        <v>1786</v>
      </c>
      <c r="J153" s="7"/>
      <c r="K153" s="7"/>
      <c r="L153" s="7"/>
      <c r="M153" s="7"/>
      <c r="N153" s="444" t="s">
        <v>1787</v>
      </c>
      <c r="O153" s="414"/>
      <c r="P153" s="414"/>
      <c r="Q153" s="415"/>
      <c r="R153" s="11"/>
      <c r="S153" s="11"/>
      <c r="T153" s="11"/>
    </row>
    <row r="154" spans="1:20" ht="11.25" customHeight="1" x14ac:dyDescent="0.2">
      <c r="A154" s="7"/>
      <c r="B154" s="7" t="s">
        <v>1788</v>
      </c>
      <c r="C154" s="7" t="s">
        <v>1789</v>
      </c>
      <c r="D154" s="7">
        <v>2015</v>
      </c>
      <c r="E154" s="7">
        <v>2015</v>
      </c>
      <c r="F154" s="7"/>
      <c r="G154" s="7"/>
      <c r="H154" s="7"/>
      <c r="I154" s="7" t="s">
        <v>1786</v>
      </c>
      <c r="J154" s="7"/>
      <c r="K154" s="7"/>
      <c r="L154" s="7"/>
      <c r="M154" s="7"/>
      <c r="N154" s="444" t="s">
        <v>1779</v>
      </c>
      <c r="O154" s="414"/>
      <c r="P154" s="414"/>
      <c r="Q154" s="415"/>
      <c r="R154" s="11"/>
      <c r="S154" s="11"/>
      <c r="T154" s="11"/>
    </row>
    <row r="155" spans="1:20" ht="11.25" customHeight="1" x14ac:dyDescent="0.2">
      <c r="A155" s="7"/>
      <c r="B155" s="7" t="s">
        <v>1790</v>
      </c>
      <c r="C155" s="56" t="s">
        <v>1791</v>
      </c>
      <c r="D155" s="7">
        <v>2015</v>
      </c>
      <c r="E155" s="7">
        <v>2015</v>
      </c>
      <c r="F155" s="7"/>
      <c r="G155" s="7"/>
      <c r="H155" s="7"/>
      <c r="I155" s="7"/>
      <c r="J155" s="7"/>
      <c r="K155" s="7"/>
      <c r="L155" s="7"/>
      <c r="M155" s="7"/>
      <c r="N155" s="444" t="s">
        <v>1792</v>
      </c>
      <c r="O155" s="414"/>
      <c r="P155" s="414"/>
      <c r="Q155" s="415"/>
      <c r="R155" s="11"/>
      <c r="S155" s="11"/>
      <c r="T155" s="11"/>
    </row>
    <row r="156" spans="1:20" ht="11.2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 spans="1:20" ht="11.25" customHeight="1" x14ac:dyDescent="0.2">
      <c r="A157" s="466" t="s">
        <v>239</v>
      </c>
      <c r="B157" s="415"/>
      <c r="C157" s="423" t="s">
        <v>1793</v>
      </c>
      <c r="D157" s="415"/>
      <c r="E157" s="466" t="s">
        <v>241</v>
      </c>
      <c r="F157" s="415"/>
      <c r="G157" s="433"/>
      <c r="H157" s="414"/>
      <c r="I157" s="414"/>
      <c r="J157" s="415"/>
      <c r="K157" s="466" t="s">
        <v>243</v>
      </c>
      <c r="L157" s="415"/>
      <c r="M157" s="423"/>
      <c r="N157" s="414"/>
      <c r="O157" s="414"/>
      <c r="P157" s="414"/>
      <c r="Q157" s="415"/>
      <c r="R157" s="11"/>
      <c r="S157" s="11"/>
      <c r="T157" s="11"/>
    </row>
    <row r="158" spans="1:20" ht="11.25" customHeight="1" x14ac:dyDescent="0.2">
      <c r="A158" s="466" t="s">
        <v>245</v>
      </c>
      <c r="B158" s="415"/>
      <c r="C158" s="423" t="s">
        <v>1794</v>
      </c>
      <c r="D158" s="415"/>
      <c r="E158" s="466" t="s">
        <v>245</v>
      </c>
      <c r="F158" s="415"/>
      <c r="G158" s="433"/>
      <c r="H158" s="414"/>
      <c r="I158" s="414"/>
      <c r="J158" s="415"/>
      <c r="K158" s="466" t="s">
        <v>248</v>
      </c>
      <c r="L158" s="415"/>
      <c r="M158" s="423"/>
      <c r="N158" s="414"/>
      <c r="O158" s="414"/>
      <c r="P158" s="414"/>
      <c r="Q158" s="415"/>
      <c r="R158" s="11"/>
      <c r="S158" s="11"/>
      <c r="T158" s="11"/>
    </row>
    <row r="159" spans="1:20" ht="11.25" customHeight="1" x14ac:dyDescent="0.2">
      <c r="A159" s="466" t="s">
        <v>250</v>
      </c>
      <c r="B159" s="415"/>
      <c r="C159" s="423"/>
      <c r="D159" s="415"/>
      <c r="E159" s="466" t="s">
        <v>250</v>
      </c>
      <c r="F159" s="415"/>
      <c r="G159" s="433"/>
      <c r="H159" s="414"/>
      <c r="I159" s="414"/>
      <c r="J159" s="415"/>
      <c r="K159" s="466" t="s">
        <v>250</v>
      </c>
      <c r="L159" s="415"/>
      <c r="M159" s="423"/>
      <c r="N159" s="414"/>
      <c r="O159" s="414"/>
      <c r="P159" s="414"/>
      <c r="Q159" s="415"/>
      <c r="R159" s="11"/>
      <c r="S159" s="11"/>
      <c r="T159" s="11"/>
    </row>
    <row r="160" spans="1:20" ht="11.25" customHeight="1" x14ac:dyDescent="0.2">
      <c r="A160" s="466" t="s">
        <v>153</v>
      </c>
      <c r="B160" s="415"/>
      <c r="C160" s="423"/>
      <c r="D160" s="415"/>
      <c r="E160" s="466" t="s">
        <v>153</v>
      </c>
      <c r="F160" s="415"/>
      <c r="G160" s="433"/>
      <c r="H160" s="414"/>
      <c r="I160" s="414"/>
      <c r="J160" s="415"/>
      <c r="K160" s="466" t="s">
        <v>252</v>
      </c>
      <c r="L160" s="415"/>
      <c r="M160" s="423"/>
      <c r="N160" s="414"/>
      <c r="O160" s="414"/>
      <c r="P160" s="414"/>
      <c r="Q160" s="415"/>
      <c r="R160" s="11"/>
      <c r="S160" s="11"/>
      <c r="T160" s="11"/>
    </row>
    <row r="161" spans="1:20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 spans="1:20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 spans="1:20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 spans="1:20" ht="11.25" customHeight="1" x14ac:dyDescent="0.2">
      <c r="A164" s="454"/>
      <c r="B164" s="406"/>
      <c r="C164" s="463" t="s">
        <v>934</v>
      </c>
      <c r="D164" s="405"/>
      <c r="E164" s="405"/>
      <c r="F164" s="405"/>
      <c r="G164" s="405"/>
      <c r="H164" s="405"/>
      <c r="I164" s="405"/>
      <c r="J164" s="405"/>
      <c r="K164" s="405"/>
      <c r="L164" s="405"/>
      <c r="M164" s="406"/>
      <c r="N164" s="464" t="s">
        <v>935</v>
      </c>
      <c r="O164" s="414"/>
      <c r="P164" s="414"/>
      <c r="Q164" s="415"/>
      <c r="R164" s="11"/>
      <c r="S164" s="11"/>
      <c r="T164" s="11"/>
    </row>
    <row r="165" spans="1:20" ht="11.25" customHeight="1" x14ac:dyDescent="0.2">
      <c r="A165" s="407"/>
      <c r="B165" s="409"/>
      <c r="C165" s="410"/>
      <c r="D165" s="411"/>
      <c r="E165" s="411"/>
      <c r="F165" s="411"/>
      <c r="G165" s="411"/>
      <c r="H165" s="411"/>
      <c r="I165" s="411"/>
      <c r="J165" s="411"/>
      <c r="K165" s="411"/>
      <c r="L165" s="411"/>
      <c r="M165" s="412"/>
      <c r="N165" s="464" t="s">
        <v>173</v>
      </c>
      <c r="O165" s="414"/>
      <c r="P165" s="414"/>
      <c r="Q165" s="415"/>
      <c r="R165" s="11"/>
      <c r="S165" s="11"/>
      <c r="T165" s="11"/>
    </row>
    <row r="166" spans="1:20" ht="11.25" customHeight="1" x14ac:dyDescent="0.2">
      <c r="A166" s="407"/>
      <c r="B166" s="409"/>
      <c r="C166" s="463" t="s">
        <v>121</v>
      </c>
      <c r="D166" s="405"/>
      <c r="E166" s="405"/>
      <c r="F166" s="405"/>
      <c r="G166" s="405"/>
      <c r="H166" s="405"/>
      <c r="I166" s="405"/>
      <c r="J166" s="405"/>
      <c r="K166" s="405"/>
      <c r="L166" s="405"/>
      <c r="M166" s="406"/>
      <c r="N166" s="465" t="s">
        <v>936</v>
      </c>
      <c r="O166" s="414"/>
      <c r="P166" s="414"/>
      <c r="Q166" s="415"/>
      <c r="R166" s="11"/>
      <c r="S166" s="11"/>
      <c r="T166" s="11"/>
    </row>
    <row r="167" spans="1:20" ht="11.25" customHeight="1" x14ac:dyDescent="0.2">
      <c r="A167" s="410"/>
      <c r="B167" s="412"/>
      <c r="C167" s="410"/>
      <c r="D167" s="411"/>
      <c r="E167" s="411"/>
      <c r="F167" s="411"/>
      <c r="G167" s="411"/>
      <c r="H167" s="411"/>
      <c r="I167" s="411"/>
      <c r="J167" s="411"/>
      <c r="K167" s="411"/>
      <c r="L167" s="411"/>
      <c r="M167" s="412"/>
      <c r="N167" s="465" t="s">
        <v>122</v>
      </c>
      <c r="O167" s="414"/>
      <c r="P167" s="414"/>
      <c r="Q167" s="415"/>
      <c r="R167" s="11"/>
      <c r="S167" s="11"/>
      <c r="T167" s="11"/>
    </row>
    <row r="168" spans="1:20" ht="11.25" customHeight="1" x14ac:dyDescent="0.2">
      <c r="A168" s="466" t="s">
        <v>123</v>
      </c>
      <c r="B168" s="414"/>
      <c r="C168" s="415"/>
      <c r="D168" s="467" t="s">
        <v>124</v>
      </c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5"/>
      <c r="R168" s="11"/>
      <c r="S168" s="11"/>
      <c r="T168" s="11"/>
    </row>
    <row r="169" spans="1:20" ht="11.25" customHeight="1" x14ac:dyDescent="0.2">
      <c r="A169" s="466" t="s">
        <v>125</v>
      </c>
      <c r="B169" s="414"/>
      <c r="C169" s="415"/>
      <c r="D169" s="433" t="s">
        <v>937</v>
      </c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5"/>
      <c r="R169" s="11"/>
      <c r="S169" s="11"/>
      <c r="T169" s="11"/>
    </row>
    <row r="170" spans="1:20" ht="11.25" customHeight="1" x14ac:dyDescent="0.2">
      <c r="A170" s="433" t="s">
        <v>176</v>
      </c>
      <c r="B170" s="415"/>
      <c r="C170" s="75" t="s">
        <v>938</v>
      </c>
      <c r="D170" s="468" t="s">
        <v>939</v>
      </c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5"/>
      <c r="R170" s="11"/>
      <c r="S170" s="11"/>
      <c r="T170" s="11"/>
    </row>
    <row r="171" spans="1:20" ht="11.25" customHeight="1" x14ac:dyDescent="0.2">
      <c r="A171" s="419" t="s">
        <v>12</v>
      </c>
      <c r="B171" s="421" t="s">
        <v>13</v>
      </c>
      <c r="C171" s="419" t="s">
        <v>179</v>
      </c>
      <c r="D171" s="444" t="s">
        <v>15</v>
      </c>
      <c r="E171" s="415"/>
      <c r="F171" s="444" t="s">
        <v>129</v>
      </c>
      <c r="G171" s="414"/>
      <c r="H171" s="414"/>
      <c r="I171" s="414"/>
      <c r="J171" s="415"/>
      <c r="K171" s="419" t="s">
        <v>180</v>
      </c>
      <c r="L171" s="421" t="s">
        <v>181</v>
      </c>
      <c r="M171" s="419" t="s">
        <v>182</v>
      </c>
      <c r="N171" s="469" t="s">
        <v>183</v>
      </c>
      <c r="O171" s="405"/>
      <c r="P171" s="405"/>
      <c r="Q171" s="406"/>
      <c r="R171" s="11"/>
      <c r="S171" s="11"/>
      <c r="T171" s="11"/>
    </row>
    <row r="172" spans="1:20" ht="11.25" customHeight="1" x14ac:dyDescent="0.2">
      <c r="A172" s="420"/>
      <c r="B172" s="420"/>
      <c r="C172" s="420"/>
      <c r="D172" s="7" t="s">
        <v>21</v>
      </c>
      <c r="E172" s="7" t="s">
        <v>22</v>
      </c>
      <c r="F172" s="7" t="s">
        <v>131</v>
      </c>
      <c r="G172" s="7" t="s">
        <v>132</v>
      </c>
      <c r="H172" s="7" t="s">
        <v>133</v>
      </c>
      <c r="I172" s="7" t="s">
        <v>184</v>
      </c>
      <c r="J172" s="7" t="s">
        <v>185</v>
      </c>
      <c r="K172" s="420"/>
      <c r="L172" s="420"/>
      <c r="M172" s="420"/>
      <c r="N172" s="410"/>
      <c r="O172" s="411"/>
      <c r="P172" s="411"/>
      <c r="Q172" s="412"/>
      <c r="R172" s="11"/>
      <c r="S172" s="11"/>
      <c r="T172" s="11"/>
    </row>
    <row r="173" spans="1:20" ht="11.25" customHeight="1" x14ac:dyDescent="0.2">
      <c r="A173" s="339">
        <v>1</v>
      </c>
      <c r="B173" s="339" t="s">
        <v>941</v>
      </c>
      <c r="C173" s="340" t="s">
        <v>942</v>
      </c>
      <c r="D173" s="341">
        <v>39608</v>
      </c>
      <c r="E173" s="341">
        <v>39727</v>
      </c>
      <c r="F173" s="339">
        <v>1</v>
      </c>
      <c r="G173" s="339">
        <v>1</v>
      </c>
      <c r="H173" s="339"/>
      <c r="I173" s="339"/>
      <c r="J173" s="339"/>
      <c r="K173" s="339">
        <v>56</v>
      </c>
      <c r="L173" s="339" t="s">
        <v>943</v>
      </c>
      <c r="M173" s="339" t="s">
        <v>944</v>
      </c>
      <c r="N173" s="575" t="s">
        <v>945</v>
      </c>
      <c r="O173" s="414"/>
      <c r="P173" s="414"/>
      <c r="Q173" s="415"/>
      <c r="R173" s="432" t="s">
        <v>940</v>
      </c>
      <c r="S173" s="11"/>
      <c r="T173" s="11"/>
    </row>
    <row r="174" spans="1:20" ht="11.25" customHeight="1" x14ac:dyDescent="0.2">
      <c r="A174" s="339">
        <f t="shared" ref="A174:A179" si="6">A173+1</f>
        <v>2</v>
      </c>
      <c r="B174" s="339" t="s">
        <v>941</v>
      </c>
      <c r="C174" s="340" t="s">
        <v>942</v>
      </c>
      <c r="D174" s="341">
        <v>39828</v>
      </c>
      <c r="E174" s="341">
        <v>40100</v>
      </c>
      <c r="F174" s="339">
        <v>1</v>
      </c>
      <c r="G174" s="339">
        <v>2</v>
      </c>
      <c r="H174" s="339"/>
      <c r="I174" s="339"/>
      <c r="J174" s="339"/>
      <c r="K174" s="339">
        <v>50</v>
      </c>
      <c r="L174" s="339" t="s">
        <v>943</v>
      </c>
      <c r="M174" s="339" t="s">
        <v>944</v>
      </c>
      <c r="N174" s="575" t="s">
        <v>946</v>
      </c>
      <c r="O174" s="414"/>
      <c r="P174" s="414"/>
      <c r="Q174" s="415"/>
      <c r="R174" s="407"/>
      <c r="S174" s="11"/>
      <c r="T174" s="11"/>
    </row>
    <row r="175" spans="1:20" ht="11.25" customHeight="1" x14ac:dyDescent="0.2">
      <c r="A175" s="339">
        <f t="shared" si="6"/>
        <v>3</v>
      </c>
      <c r="B175" s="339" t="s">
        <v>941</v>
      </c>
      <c r="C175" s="340" t="s">
        <v>942</v>
      </c>
      <c r="D175" s="341">
        <v>40184</v>
      </c>
      <c r="E175" s="341">
        <v>40513</v>
      </c>
      <c r="F175" s="339">
        <v>1</v>
      </c>
      <c r="G175" s="339">
        <v>3</v>
      </c>
      <c r="H175" s="339"/>
      <c r="I175" s="339"/>
      <c r="J175" s="339"/>
      <c r="K175" s="339">
        <v>87</v>
      </c>
      <c r="L175" s="339" t="s">
        <v>943</v>
      </c>
      <c r="M175" s="339" t="s">
        <v>944</v>
      </c>
      <c r="N175" s="575" t="s">
        <v>947</v>
      </c>
      <c r="O175" s="414"/>
      <c r="P175" s="414"/>
      <c r="Q175" s="415"/>
      <c r="R175" s="407"/>
      <c r="S175" s="11"/>
      <c r="T175" s="11"/>
    </row>
    <row r="176" spans="1:20" ht="11.25" customHeight="1" x14ac:dyDescent="0.2">
      <c r="A176" s="339">
        <f t="shared" si="6"/>
        <v>4</v>
      </c>
      <c r="B176" s="339" t="s">
        <v>941</v>
      </c>
      <c r="C176" s="340" t="s">
        <v>942</v>
      </c>
      <c r="D176" s="341">
        <v>40648</v>
      </c>
      <c r="E176" s="341">
        <v>40757</v>
      </c>
      <c r="F176" s="339">
        <v>1</v>
      </c>
      <c r="G176" s="339">
        <v>4</v>
      </c>
      <c r="H176" s="339"/>
      <c r="I176" s="339"/>
      <c r="J176" s="339"/>
      <c r="K176" s="339">
        <v>24</v>
      </c>
      <c r="L176" s="339" t="s">
        <v>943</v>
      </c>
      <c r="M176" s="339" t="s">
        <v>944</v>
      </c>
      <c r="N176" s="575" t="s">
        <v>948</v>
      </c>
      <c r="O176" s="414"/>
      <c r="P176" s="414"/>
      <c r="Q176" s="415"/>
      <c r="R176" s="407"/>
      <c r="S176" s="11"/>
      <c r="T176" s="11"/>
    </row>
    <row r="177" spans="1:20" ht="11.25" customHeight="1" x14ac:dyDescent="0.2">
      <c r="A177" s="339">
        <f t="shared" si="6"/>
        <v>5</v>
      </c>
      <c r="B177" s="7" t="s">
        <v>949</v>
      </c>
      <c r="C177" s="56" t="s">
        <v>950</v>
      </c>
      <c r="D177" s="78"/>
      <c r="E177" s="78"/>
      <c r="F177" s="7"/>
      <c r="G177" s="7"/>
      <c r="H177" s="7"/>
      <c r="I177" s="7"/>
      <c r="J177" s="7"/>
      <c r="K177" s="7"/>
      <c r="L177" s="7"/>
      <c r="M177" s="7"/>
      <c r="N177" s="444" t="s">
        <v>951</v>
      </c>
      <c r="O177" s="414"/>
      <c r="P177" s="414"/>
      <c r="Q177" s="415"/>
      <c r="R177" s="407"/>
      <c r="S177" s="11"/>
      <c r="T177" s="11"/>
    </row>
    <row r="178" spans="1:20" ht="11.25" customHeight="1" x14ac:dyDescent="0.2">
      <c r="A178" s="339">
        <f t="shared" si="6"/>
        <v>6</v>
      </c>
      <c r="B178" s="7" t="s">
        <v>952</v>
      </c>
      <c r="C178" s="56" t="s">
        <v>953</v>
      </c>
      <c r="D178" s="78"/>
      <c r="E178" s="78"/>
      <c r="F178" s="7"/>
      <c r="G178" s="7"/>
      <c r="H178" s="7"/>
      <c r="I178" s="7"/>
      <c r="J178" s="7"/>
      <c r="K178" s="7"/>
      <c r="L178" s="7"/>
      <c r="M178" s="7"/>
      <c r="N178" s="444" t="s">
        <v>954</v>
      </c>
      <c r="O178" s="414"/>
      <c r="P178" s="414"/>
      <c r="Q178" s="415"/>
      <c r="R178" s="407"/>
      <c r="S178" s="11"/>
      <c r="T178" s="11"/>
    </row>
    <row r="179" spans="1:20" ht="11.25" customHeight="1" x14ac:dyDescent="0.2">
      <c r="A179" s="7">
        <f t="shared" si="6"/>
        <v>7</v>
      </c>
      <c r="B179" s="339" t="s">
        <v>955</v>
      </c>
      <c r="C179" s="56" t="s">
        <v>956</v>
      </c>
      <c r="D179" s="78"/>
      <c r="E179" s="78"/>
      <c r="F179" s="7"/>
      <c r="G179" s="7"/>
      <c r="H179" s="7"/>
      <c r="I179" s="7"/>
      <c r="J179" s="7"/>
      <c r="K179" s="7"/>
      <c r="L179" s="7"/>
      <c r="M179" s="7"/>
      <c r="N179" s="433" t="s">
        <v>957</v>
      </c>
      <c r="O179" s="414"/>
      <c r="P179" s="414"/>
      <c r="Q179" s="415"/>
      <c r="R179" s="407"/>
      <c r="S179" s="11"/>
      <c r="T179" s="11"/>
    </row>
    <row r="180" spans="1:20" ht="11.25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224"/>
      <c r="O180" s="11"/>
      <c r="P180" s="11"/>
      <c r="Q180" s="11"/>
      <c r="R180" s="11"/>
      <c r="S180" s="11"/>
      <c r="T180" s="11"/>
    </row>
    <row r="181" spans="1:20" ht="11.25" customHeight="1" x14ac:dyDescent="0.2">
      <c r="A181" s="466" t="s">
        <v>239</v>
      </c>
      <c r="B181" s="415"/>
      <c r="C181" s="423" t="s">
        <v>958</v>
      </c>
      <c r="D181" s="415"/>
      <c r="E181" s="466" t="s">
        <v>241</v>
      </c>
      <c r="F181" s="415"/>
      <c r="G181" s="433" t="s">
        <v>1795</v>
      </c>
      <c r="H181" s="414"/>
      <c r="I181" s="414"/>
      <c r="J181" s="415"/>
      <c r="K181" s="466" t="s">
        <v>243</v>
      </c>
      <c r="L181" s="415"/>
      <c r="M181" s="423" t="s">
        <v>1796</v>
      </c>
      <c r="N181" s="414"/>
      <c r="O181" s="414"/>
      <c r="P181" s="414"/>
      <c r="Q181" s="415"/>
      <c r="R181" s="11"/>
      <c r="S181" s="11"/>
      <c r="T181" s="11"/>
    </row>
    <row r="182" spans="1:20" ht="11.25" customHeight="1" x14ac:dyDescent="0.2">
      <c r="A182" s="466" t="s">
        <v>245</v>
      </c>
      <c r="B182" s="415"/>
      <c r="C182" s="423" t="s">
        <v>959</v>
      </c>
      <c r="D182" s="415"/>
      <c r="E182" s="466" t="s">
        <v>245</v>
      </c>
      <c r="F182" s="415"/>
      <c r="G182" s="433"/>
      <c r="H182" s="414"/>
      <c r="I182" s="414"/>
      <c r="J182" s="415"/>
      <c r="K182" s="466" t="s">
        <v>248</v>
      </c>
      <c r="L182" s="415"/>
      <c r="M182" s="423"/>
      <c r="N182" s="414"/>
      <c r="O182" s="414"/>
      <c r="P182" s="414"/>
      <c r="Q182" s="415"/>
      <c r="R182" s="11"/>
      <c r="S182" s="11"/>
      <c r="T182" s="11"/>
    </row>
    <row r="183" spans="1:20" ht="11.25" customHeight="1" x14ac:dyDescent="0.2">
      <c r="A183" s="466" t="s">
        <v>250</v>
      </c>
      <c r="B183" s="415"/>
      <c r="C183" s="423"/>
      <c r="D183" s="415"/>
      <c r="E183" s="466" t="s">
        <v>250</v>
      </c>
      <c r="F183" s="415"/>
      <c r="G183" s="433"/>
      <c r="H183" s="414"/>
      <c r="I183" s="414"/>
      <c r="J183" s="415"/>
      <c r="K183" s="466" t="s">
        <v>250</v>
      </c>
      <c r="L183" s="415"/>
      <c r="M183" s="423"/>
      <c r="N183" s="414"/>
      <c r="O183" s="414"/>
      <c r="P183" s="414"/>
      <c r="Q183" s="415"/>
      <c r="R183" s="11"/>
      <c r="S183" s="11"/>
      <c r="T183" s="11"/>
    </row>
    <row r="184" spans="1:20" ht="11.25" customHeight="1" x14ac:dyDescent="0.2">
      <c r="A184" s="466" t="s">
        <v>153</v>
      </c>
      <c r="B184" s="415"/>
      <c r="C184" s="423" t="s">
        <v>960</v>
      </c>
      <c r="D184" s="415"/>
      <c r="E184" s="466" t="s">
        <v>153</v>
      </c>
      <c r="F184" s="415"/>
      <c r="G184" s="433" t="s">
        <v>960</v>
      </c>
      <c r="H184" s="414"/>
      <c r="I184" s="414"/>
      <c r="J184" s="415"/>
      <c r="K184" s="466" t="s">
        <v>252</v>
      </c>
      <c r="L184" s="415"/>
      <c r="M184" s="423" t="s">
        <v>960</v>
      </c>
      <c r="N184" s="414"/>
      <c r="O184" s="414"/>
      <c r="P184" s="414"/>
      <c r="Q184" s="415"/>
      <c r="R184" s="11"/>
      <c r="S184" s="11"/>
      <c r="T184" s="11"/>
    </row>
    <row r="185" spans="1:20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 spans="1:20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 spans="1:20" ht="11.25" customHeight="1" x14ac:dyDescent="0.2">
      <c r="A187" s="454"/>
      <c r="B187" s="406"/>
      <c r="C187" s="463" t="s">
        <v>119</v>
      </c>
      <c r="D187" s="405"/>
      <c r="E187" s="405"/>
      <c r="F187" s="405"/>
      <c r="G187" s="405"/>
      <c r="H187" s="405"/>
      <c r="I187" s="405"/>
      <c r="J187" s="405"/>
      <c r="K187" s="405"/>
      <c r="L187" s="405"/>
      <c r="M187" s="406"/>
      <c r="N187" s="464" t="s">
        <v>172</v>
      </c>
      <c r="O187" s="414"/>
      <c r="P187" s="414"/>
      <c r="Q187" s="415"/>
      <c r="R187" s="11"/>
      <c r="S187" s="11"/>
      <c r="T187" s="11"/>
    </row>
    <row r="188" spans="1:20" ht="11.25" customHeight="1" x14ac:dyDescent="0.2">
      <c r="A188" s="407"/>
      <c r="B188" s="409"/>
      <c r="C188" s="410"/>
      <c r="D188" s="411"/>
      <c r="E188" s="411"/>
      <c r="F188" s="411"/>
      <c r="G188" s="411"/>
      <c r="H188" s="411"/>
      <c r="I188" s="411"/>
      <c r="J188" s="411"/>
      <c r="K188" s="411"/>
      <c r="L188" s="411"/>
      <c r="M188" s="412"/>
      <c r="N188" s="464" t="s">
        <v>173</v>
      </c>
      <c r="O188" s="414"/>
      <c r="P188" s="414"/>
      <c r="Q188" s="415"/>
      <c r="R188" s="11"/>
      <c r="S188" s="11"/>
      <c r="T188" s="11"/>
    </row>
    <row r="189" spans="1:20" ht="11.25" customHeight="1" x14ac:dyDescent="0.2">
      <c r="A189" s="407"/>
      <c r="B189" s="409"/>
      <c r="C189" s="463" t="s">
        <v>121</v>
      </c>
      <c r="D189" s="405"/>
      <c r="E189" s="405"/>
      <c r="F189" s="405"/>
      <c r="G189" s="405"/>
      <c r="H189" s="405"/>
      <c r="I189" s="405"/>
      <c r="J189" s="405"/>
      <c r="K189" s="405"/>
      <c r="L189" s="405"/>
      <c r="M189" s="406"/>
      <c r="N189" s="465" t="s">
        <v>174</v>
      </c>
      <c r="O189" s="414"/>
      <c r="P189" s="414"/>
      <c r="Q189" s="415"/>
      <c r="R189" s="11"/>
      <c r="S189" s="11"/>
      <c r="T189" s="11"/>
    </row>
    <row r="190" spans="1:20" ht="11.25" customHeight="1" x14ac:dyDescent="0.2">
      <c r="A190" s="410"/>
      <c r="B190" s="412"/>
      <c r="C190" s="410"/>
      <c r="D190" s="411"/>
      <c r="E190" s="411"/>
      <c r="F190" s="411"/>
      <c r="G190" s="411"/>
      <c r="H190" s="411"/>
      <c r="I190" s="411"/>
      <c r="J190" s="411"/>
      <c r="K190" s="411"/>
      <c r="L190" s="411"/>
      <c r="M190" s="412"/>
      <c r="N190" s="465" t="s">
        <v>122</v>
      </c>
      <c r="O190" s="414"/>
      <c r="P190" s="414"/>
      <c r="Q190" s="415"/>
      <c r="R190" s="11"/>
      <c r="S190" s="11"/>
      <c r="T190" s="11"/>
    </row>
    <row r="191" spans="1:20" ht="11.25" customHeight="1" x14ac:dyDescent="0.2">
      <c r="A191" s="466" t="s">
        <v>123</v>
      </c>
      <c r="B191" s="414"/>
      <c r="C191" s="415"/>
      <c r="D191" s="467" t="s">
        <v>124</v>
      </c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14"/>
      <c r="P191" s="414"/>
      <c r="Q191" s="415"/>
      <c r="R191" s="11"/>
      <c r="S191" s="11"/>
      <c r="T191" s="11"/>
    </row>
    <row r="192" spans="1:20" ht="11.25" customHeight="1" x14ac:dyDescent="0.2">
      <c r="A192" s="466" t="s">
        <v>125</v>
      </c>
      <c r="B192" s="414"/>
      <c r="C192" s="415"/>
      <c r="D192" s="433" t="s">
        <v>175</v>
      </c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5"/>
      <c r="R192" s="11"/>
      <c r="S192" s="11"/>
      <c r="T192" s="11"/>
    </row>
    <row r="193" spans="1:20" ht="11.25" customHeight="1" x14ac:dyDescent="0.2">
      <c r="A193" s="433" t="s">
        <v>176</v>
      </c>
      <c r="B193" s="415"/>
      <c r="C193" s="75" t="s">
        <v>177</v>
      </c>
      <c r="D193" s="468" t="s">
        <v>1646</v>
      </c>
      <c r="E193" s="414"/>
      <c r="F193" s="414"/>
      <c r="G193" s="414"/>
      <c r="H193" s="414"/>
      <c r="I193" s="414"/>
      <c r="J193" s="414"/>
      <c r="K193" s="414"/>
      <c r="L193" s="414"/>
      <c r="M193" s="414"/>
      <c r="N193" s="414"/>
      <c r="O193" s="414"/>
      <c r="P193" s="414"/>
      <c r="Q193" s="415"/>
      <c r="R193" s="11"/>
      <c r="S193" s="11"/>
      <c r="T193" s="11"/>
    </row>
    <row r="194" spans="1:20" ht="11.25" customHeight="1" x14ac:dyDescent="0.2">
      <c r="A194" s="419" t="s">
        <v>12</v>
      </c>
      <c r="B194" s="421" t="s">
        <v>13</v>
      </c>
      <c r="C194" s="419" t="s">
        <v>179</v>
      </c>
      <c r="D194" s="444" t="s">
        <v>15</v>
      </c>
      <c r="E194" s="415"/>
      <c r="F194" s="444" t="s">
        <v>129</v>
      </c>
      <c r="G194" s="414"/>
      <c r="H194" s="414"/>
      <c r="I194" s="414"/>
      <c r="J194" s="415"/>
      <c r="K194" s="419" t="s">
        <v>180</v>
      </c>
      <c r="L194" s="421" t="s">
        <v>181</v>
      </c>
      <c r="M194" s="419" t="s">
        <v>182</v>
      </c>
      <c r="N194" s="469" t="s">
        <v>183</v>
      </c>
      <c r="O194" s="405"/>
      <c r="P194" s="405"/>
      <c r="Q194" s="406"/>
      <c r="R194" s="425" t="s">
        <v>1797</v>
      </c>
      <c r="S194" s="406"/>
      <c r="T194" s="11"/>
    </row>
    <row r="195" spans="1:20" ht="11.25" customHeight="1" x14ac:dyDescent="0.2">
      <c r="A195" s="420"/>
      <c r="B195" s="420"/>
      <c r="C195" s="420"/>
      <c r="D195" s="7" t="s">
        <v>21</v>
      </c>
      <c r="E195" s="7" t="s">
        <v>22</v>
      </c>
      <c r="F195" s="7" t="s">
        <v>131</v>
      </c>
      <c r="G195" s="7" t="s">
        <v>132</v>
      </c>
      <c r="H195" s="7" t="s">
        <v>133</v>
      </c>
      <c r="I195" s="7" t="s">
        <v>184</v>
      </c>
      <c r="J195" s="7" t="s">
        <v>185</v>
      </c>
      <c r="K195" s="420"/>
      <c r="L195" s="420"/>
      <c r="M195" s="420"/>
      <c r="N195" s="410"/>
      <c r="O195" s="411"/>
      <c r="P195" s="411"/>
      <c r="Q195" s="412"/>
      <c r="R195" s="407"/>
      <c r="S195" s="409"/>
      <c r="T195" s="11"/>
    </row>
    <row r="196" spans="1:20" ht="11.25" customHeight="1" x14ac:dyDescent="0.2">
      <c r="A196" s="7">
        <v>1</v>
      </c>
      <c r="B196" s="7" t="s">
        <v>186</v>
      </c>
      <c r="C196" s="340" t="s">
        <v>1798</v>
      </c>
      <c r="D196" s="341">
        <v>42009</v>
      </c>
      <c r="E196" s="341">
        <v>42034</v>
      </c>
      <c r="F196" s="339">
        <v>1</v>
      </c>
      <c r="G196" s="339">
        <v>1</v>
      </c>
      <c r="H196" s="339"/>
      <c r="I196" s="339"/>
      <c r="J196" s="339"/>
      <c r="K196" s="342">
        <v>177</v>
      </c>
      <c r="L196" s="339" t="s">
        <v>30</v>
      </c>
      <c r="M196" s="339" t="s">
        <v>285</v>
      </c>
      <c r="N196" s="581" t="s">
        <v>1799</v>
      </c>
      <c r="O196" s="414"/>
      <c r="P196" s="414"/>
      <c r="Q196" s="415"/>
      <c r="R196" s="407"/>
      <c r="S196" s="409"/>
      <c r="T196" s="11"/>
    </row>
    <row r="197" spans="1:20" ht="11.25" customHeight="1" x14ac:dyDescent="0.2">
      <c r="A197" s="7">
        <v>2</v>
      </c>
      <c r="B197" s="7" t="s">
        <v>186</v>
      </c>
      <c r="C197" s="340" t="s">
        <v>1800</v>
      </c>
      <c r="D197" s="341">
        <v>42037</v>
      </c>
      <c r="E197" s="341">
        <v>42061</v>
      </c>
      <c r="F197" s="339">
        <v>1</v>
      </c>
      <c r="G197" s="339">
        <v>2</v>
      </c>
      <c r="H197" s="339"/>
      <c r="I197" s="339"/>
      <c r="J197" s="339"/>
      <c r="K197" s="342">
        <v>102</v>
      </c>
      <c r="L197" s="339" t="s">
        <v>30</v>
      </c>
      <c r="M197" s="339" t="s">
        <v>285</v>
      </c>
      <c r="N197" s="581"/>
      <c r="O197" s="414"/>
      <c r="P197" s="414"/>
      <c r="Q197" s="415"/>
      <c r="R197" s="407"/>
      <c r="S197" s="409"/>
      <c r="T197" s="11"/>
    </row>
    <row r="198" spans="1:20" ht="11.25" customHeight="1" x14ac:dyDescent="0.2">
      <c r="A198" s="7">
        <v>3</v>
      </c>
      <c r="B198" s="7" t="s">
        <v>186</v>
      </c>
      <c r="C198" s="340" t="s">
        <v>1801</v>
      </c>
      <c r="D198" s="341">
        <v>42070</v>
      </c>
      <c r="E198" s="341">
        <v>42089</v>
      </c>
      <c r="F198" s="339">
        <v>1</v>
      </c>
      <c r="G198" s="339">
        <v>3</v>
      </c>
      <c r="H198" s="339"/>
      <c r="I198" s="339"/>
      <c r="J198" s="339"/>
      <c r="K198" s="342">
        <v>218</v>
      </c>
      <c r="L198" s="339" t="s">
        <v>30</v>
      </c>
      <c r="M198" s="339" t="s">
        <v>285</v>
      </c>
      <c r="N198" s="581" t="s">
        <v>1802</v>
      </c>
      <c r="O198" s="414"/>
      <c r="P198" s="414"/>
      <c r="Q198" s="415"/>
      <c r="R198" s="407"/>
      <c r="S198" s="409"/>
      <c r="T198" s="11"/>
    </row>
    <row r="199" spans="1:20" ht="11.25" customHeight="1" x14ac:dyDescent="0.2">
      <c r="A199" s="7">
        <v>4</v>
      </c>
      <c r="B199" s="7" t="s">
        <v>186</v>
      </c>
      <c r="C199" s="340" t="s">
        <v>1803</v>
      </c>
      <c r="D199" s="341">
        <v>42100</v>
      </c>
      <c r="E199" s="341">
        <v>42108</v>
      </c>
      <c r="F199" s="339">
        <v>1</v>
      </c>
      <c r="G199" s="339">
        <v>4</v>
      </c>
      <c r="H199" s="339"/>
      <c r="I199" s="339"/>
      <c r="J199" s="339"/>
      <c r="K199" s="342">
        <v>206</v>
      </c>
      <c r="L199" s="339" t="s">
        <v>30</v>
      </c>
      <c r="M199" s="339" t="s">
        <v>285</v>
      </c>
      <c r="N199" s="581" t="s">
        <v>1804</v>
      </c>
      <c r="O199" s="414"/>
      <c r="P199" s="414"/>
      <c r="Q199" s="415"/>
      <c r="R199" s="407"/>
      <c r="S199" s="409"/>
      <c r="T199" s="11"/>
    </row>
    <row r="200" spans="1:20" ht="11.25" customHeight="1" x14ac:dyDescent="0.2">
      <c r="A200" s="7">
        <v>5</v>
      </c>
      <c r="B200" s="7" t="s">
        <v>186</v>
      </c>
      <c r="C200" s="340" t="s">
        <v>1805</v>
      </c>
      <c r="D200" s="341">
        <v>42108</v>
      </c>
      <c r="E200" s="341">
        <v>42124</v>
      </c>
      <c r="F200" s="339">
        <v>1</v>
      </c>
      <c r="G200" s="339">
        <v>5</v>
      </c>
      <c r="H200" s="339"/>
      <c r="I200" s="339"/>
      <c r="J200" s="339"/>
      <c r="K200" s="342">
        <v>172</v>
      </c>
      <c r="L200" s="339" t="s">
        <v>30</v>
      </c>
      <c r="M200" s="339" t="s">
        <v>285</v>
      </c>
      <c r="N200" s="581" t="s">
        <v>1806</v>
      </c>
      <c r="O200" s="414"/>
      <c r="P200" s="414"/>
      <c r="Q200" s="415"/>
      <c r="R200" s="407"/>
      <c r="S200" s="409"/>
      <c r="T200" s="11"/>
    </row>
    <row r="201" spans="1:20" ht="11.25" customHeight="1" x14ac:dyDescent="0.2">
      <c r="A201" s="7">
        <v>6</v>
      </c>
      <c r="B201" s="7" t="s">
        <v>186</v>
      </c>
      <c r="C201" s="56" t="s">
        <v>1807</v>
      </c>
      <c r="D201" s="341">
        <v>42128</v>
      </c>
      <c r="E201" s="341">
        <v>42138</v>
      </c>
      <c r="F201" s="7">
        <v>2</v>
      </c>
      <c r="G201" s="7">
        <v>1</v>
      </c>
      <c r="H201" s="7"/>
      <c r="I201" s="7"/>
      <c r="J201" s="7"/>
      <c r="K201" s="1">
        <v>144</v>
      </c>
      <c r="L201" s="7" t="s">
        <v>30</v>
      </c>
      <c r="M201" s="7" t="s">
        <v>285</v>
      </c>
      <c r="N201" s="581" t="s">
        <v>1808</v>
      </c>
      <c r="O201" s="414"/>
      <c r="P201" s="414"/>
      <c r="Q201" s="415"/>
      <c r="R201" s="407"/>
      <c r="S201" s="409"/>
      <c r="T201" s="11"/>
    </row>
    <row r="202" spans="1:20" ht="11.25" customHeight="1" x14ac:dyDescent="0.2">
      <c r="A202" s="7">
        <v>7</v>
      </c>
      <c r="B202" s="7" t="s">
        <v>186</v>
      </c>
      <c r="C202" s="56" t="s">
        <v>1809</v>
      </c>
      <c r="D202" s="341">
        <v>42138</v>
      </c>
      <c r="E202" s="341">
        <v>42153</v>
      </c>
      <c r="F202" s="7">
        <v>2</v>
      </c>
      <c r="G202" s="7">
        <v>2</v>
      </c>
      <c r="H202" s="7"/>
      <c r="I202" s="7"/>
      <c r="J202" s="7"/>
      <c r="K202" s="1">
        <v>132</v>
      </c>
      <c r="L202" s="7" t="s">
        <v>30</v>
      </c>
      <c r="M202" s="7" t="s">
        <v>285</v>
      </c>
      <c r="N202" s="581" t="s">
        <v>1810</v>
      </c>
      <c r="O202" s="414"/>
      <c r="P202" s="414"/>
      <c r="Q202" s="415"/>
      <c r="R202" s="407"/>
      <c r="S202" s="409"/>
      <c r="T202" s="11"/>
    </row>
    <row r="203" spans="1:20" ht="11.25" customHeight="1" x14ac:dyDescent="0.2">
      <c r="A203" s="7">
        <v>8</v>
      </c>
      <c r="B203" s="7" t="s">
        <v>186</v>
      </c>
      <c r="C203" s="56" t="s">
        <v>1811</v>
      </c>
      <c r="D203" s="341">
        <v>42156</v>
      </c>
      <c r="E203" s="341">
        <v>42178</v>
      </c>
      <c r="F203" s="7">
        <v>2</v>
      </c>
      <c r="G203" s="7">
        <v>3</v>
      </c>
      <c r="H203" s="7"/>
      <c r="I203" s="7"/>
      <c r="J203" s="7"/>
      <c r="K203" s="1">
        <v>201</v>
      </c>
      <c r="L203" s="7" t="s">
        <v>30</v>
      </c>
      <c r="M203" s="7" t="s">
        <v>285</v>
      </c>
      <c r="N203" s="581" t="s">
        <v>1812</v>
      </c>
      <c r="O203" s="414"/>
      <c r="P203" s="414"/>
      <c r="Q203" s="415"/>
      <c r="R203" s="407"/>
      <c r="S203" s="409"/>
      <c r="T203" s="11"/>
    </row>
    <row r="204" spans="1:20" ht="11.25" customHeight="1" x14ac:dyDescent="0.2">
      <c r="A204" s="7">
        <v>9</v>
      </c>
      <c r="B204" s="7" t="s">
        <v>186</v>
      </c>
      <c r="C204" s="56" t="s">
        <v>1813</v>
      </c>
      <c r="D204" s="341">
        <v>42178</v>
      </c>
      <c r="E204" s="341">
        <v>42185</v>
      </c>
      <c r="F204" s="7">
        <v>2</v>
      </c>
      <c r="G204" s="7">
        <v>4</v>
      </c>
      <c r="H204" s="7"/>
      <c r="I204" s="7"/>
      <c r="J204" s="7"/>
      <c r="K204" s="1">
        <v>65</v>
      </c>
      <c r="L204" s="7" t="s">
        <v>30</v>
      </c>
      <c r="M204" s="7" t="s">
        <v>285</v>
      </c>
      <c r="N204" s="581" t="s">
        <v>1814</v>
      </c>
      <c r="O204" s="414"/>
      <c r="P204" s="414"/>
      <c r="Q204" s="415"/>
      <c r="R204" s="407"/>
      <c r="S204" s="409"/>
      <c r="T204" s="11"/>
    </row>
    <row r="205" spans="1:20" ht="11.25" customHeight="1" x14ac:dyDescent="0.2">
      <c r="A205" s="7">
        <v>10</v>
      </c>
      <c r="B205" s="7" t="s">
        <v>186</v>
      </c>
      <c r="C205" s="56" t="s">
        <v>1815</v>
      </c>
      <c r="D205" s="341">
        <v>42186</v>
      </c>
      <c r="E205" s="341">
        <v>42212</v>
      </c>
      <c r="F205" s="7">
        <v>2</v>
      </c>
      <c r="G205" s="7">
        <v>5</v>
      </c>
      <c r="H205" s="7"/>
      <c r="I205" s="7"/>
      <c r="J205" s="7"/>
      <c r="K205" s="1">
        <v>202</v>
      </c>
      <c r="L205" s="7" t="s">
        <v>30</v>
      </c>
      <c r="M205" s="7" t="s">
        <v>285</v>
      </c>
      <c r="N205" s="581" t="s">
        <v>1816</v>
      </c>
      <c r="O205" s="414"/>
      <c r="P205" s="414"/>
      <c r="Q205" s="415"/>
      <c r="R205" s="407"/>
      <c r="S205" s="409"/>
      <c r="T205" s="11"/>
    </row>
    <row r="206" spans="1:20" ht="11.25" customHeight="1" x14ac:dyDescent="0.2">
      <c r="A206" s="7">
        <v>11</v>
      </c>
      <c r="B206" s="7" t="s">
        <v>186</v>
      </c>
      <c r="C206" s="56" t="s">
        <v>1817</v>
      </c>
      <c r="D206" s="341">
        <v>42212</v>
      </c>
      <c r="E206" s="341">
        <v>42215</v>
      </c>
      <c r="F206" s="7">
        <v>3</v>
      </c>
      <c r="G206" s="7">
        <v>1</v>
      </c>
      <c r="H206" s="7"/>
      <c r="I206" s="7"/>
      <c r="J206" s="7"/>
      <c r="K206" s="1">
        <v>77</v>
      </c>
      <c r="L206" s="7" t="s">
        <v>30</v>
      </c>
      <c r="M206" s="7" t="s">
        <v>285</v>
      </c>
      <c r="N206" s="581"/>
      <c r="O206" s="414"/>
      <c r="P206" s="414"/>
      <c r="Q206" s="415"/>
      <c r="R206" s="407"/>
      <c r="S206" s="409"/>
      <c r="T206" s="11"/>
    </row>
    <row r="207" spans="1:20" ht="11.25" customHeight="1" x14ac:dyDescent="0.2">
      <c r="A207" s="7">
        <v>12</v>
      </c>
      <c r="B207" s="7" t="s">
        <v>186</v>
      </c>
      <c r="C207" s="56" t="s">
        <v>1818</v>
      </c>
      <c r="D207" s="341">
        <v>42219</v>
      </c>
      <c r="E207" s="341">
        <v>42247</v>
      </c>
      <c r="F207" s="7">
        <v>3</v>
      </c>
      <c r="G207" s="7">
        <v>2</v>
      </c>
      <c r="H207" s="7"/>
      <c r="I207" s="7"/>
      <c r="J207" s="7"/>
      <c r="K207" s="342">
        <v>210</v>
      </c>
      <c r="L207" s="7" t="s">
        <v>30</v>
      </c>
      <c r="M207" s="7" t="s">
        <v>188</v>
      </c>
      <c r="N207" s="581" t="s">
        <v>1819</v>
      </c>
      <c r="O207" s="414"/>
      <c r="P207" s="414"/>
      <c r="Q207" s="415"/>
      <c r="R207" s="407"/>
      <c r="S207" s="409"/>
      <c r="T207" s="11"/>
    </row>
    <row r="208" spans="1:20" ht="12" customHeight="1" x14ac:dyDescent="0.2">
      <c r="A208" s="7">
        <v>13</v>
      </c>
      <c r="B208" s="7" t="s">
        <v>186</v>
      </c>
      <c r="C208" s="56" t="s">
        <v>1820</v>
      </c>
      <c r="D208" s="341">
        <v>42248</v>
      </c>
      <c r="E208" s="341">
        <v>42264</v>
      </c>
      <c r="F208" s="7">
        <v>3</v>
      </c>
      <c r="G208" s="7">
        <v>3</v>
      </c>
      <c r="H208" s="7"/>
      <c r="I208" s="7"/>
      <c r="J208" s="7"/>
      <c r="K208" s="1">
        <v>198</v>
      </c>
      <c r="L208" s="7" t="s">
        <v>30</v>
      </c>
      <c r="M208" s="7" t="s">
        <v>188</v>
      </c>
      <c r="N208" s="581" t="s">
        <v>1821</v>
      </c>
      <c r="O208" s="414"/>
      <c r="P208" s="414"/>
      <c r="Q208" s="415"/>
      <c r="R208" s="407"/>
      <c r="S208" s="409"/>
      <c r="T208" s="11"/>
    </row>
    <row r="209" spans="1:20" ht="13.5" customHeight="1" x14ac:dyDescent="0.2">
      <c r="A209" s="7">
        <v>14</v>
      </c>
      <c r="B209" s="7" t="s">
        <v>186</v>
      </c>
      <c r="C209" s="56" t="s">
        <v>1822</v>
      </c>
      <c r="D209" s="341">
        <v>42265</v>
      </c>
      <c r="E209" s="341">
        <v>42277</v>
      </c>
      <c r="F209" s="7">
        <v>3</v>
      </c>
      <c r="G209" s="7">
        <v>4</v>
      </c>
      <c r="H209" s="7"/>
      <c r="I209" s="7"/>
      <c r="J209" s="7"/>
      <c r="K209" s="1">
        <v>99</v>
      </c>
      <c r="L209" s="7" t="s">
        <v>30</v>
      </c>
      <c r="M209" s="7" t="s">
        <v>188</v>
      </c>
      <c r="N209" s="581" t="s">
        <v>1823</v>
      </c>
      <c r="O209" s="414"/>
      <c r="P209" s="414"/>
      <c r="Q209" s="415"/>
      <c r="R209" s="407"/>
      <c r="S209" s="409"/>
      <c r="T209" s="11"/>
    </row>
    <row r="210" spans="1:20" ht="16.5" customHeight="1" x14ac:dyDescent="0.2">
      <c r="A210" s="7">
        <v>15</v>
      </c>
      <c r="B210" s="7" t="s">
        <v>186</v>
      </c>
      <c r="C210" s="56" t="s">
        <v>1824</v>
      </c>
      <c r="D210" s="341">
        <v>42278</v>
      </c>
      <c r="E210" s="341">
        <v>42307</v>
      </c>
      <c r="F210" s="7">
        <v>4</v>
      </c>
      <c r="G210" s="7">
        <v>1</v>
      </c>
      <c r="H210" s="7"/>
      <c r="I210" s="7"/>
      <c r="J210" s="7"/>
      <c r="K210" s="342">
        <v>164</v>
      </c>
      <c r="L210" s="7" t="s">
        <v>30</v>
      </c>
      <c r="M210" s="7" t="s">
        <v>188</v>
      </c>
      <c r="N210" s="581" t="s">
        <v>1825</v>
      </c>
      <c r="O210" s="414"/>
      <c r="P210" s="414"/>
      <c r="Q210" s="415"/>
      <c r="R210" s="407"/>
      <c r="S210" s="409"/>
      <c r="T210" s="11"/>
    </row>
    <row r="211" spans="1:20" ht="14.25" customHeight="1" x14ac:dyDescent="0.2">
      <c r="A211" s="7">
        <v>16</v>
      </c>
      <c r="B211" s="7" t="s">
        <v>186</v>
      </c>
      <c r="C211" s="56" t="s">
        <v>1826</v>
      </c>
      <c r="D211" s="341">
        <v>42311</v>
      </c>
      <c r="E211" s="341">
        <v>42319</v>
      </c>
      <c r="F211" s="7">
        <v>4</v>
      </c>
      <c r="G211" s="7">
        <v>2</v>
      </c>
      <c r="H211" s="7"/>
      <c r="I211" s="7"/>
      <c r="J211" s="7"/>
      <c r="K211" s="44">
        <v>180</v>
      </c>
      <c r="L211" s="7" t="s">
        <v>30</v>
      </c>
      <c r="M211" s="7" t="s">
        <v>188</v>
      </c>
      <c r="N211" s="581" t="s">
        <v>1827</v>
      </c>
      <c r="O211" s="414"/>
      <c r="P211" s="414"/>
      <c r="Q211" s="415"/>
      <c r="R211" s="407"/>
      <c r="S211" s="409"/>
      <c r="T211" s="11"/>
    </row>
    <row r="212" spans="1:20" ht="15" customHeight="1" x14ac:dyDescent="0.2">
      <c r="A212" s="7">
        <v>17</v>
      </c>
      <c r="B212" s="7" t="s">
        <v>186</v>
      </c>
      <c r="C212" s="56" t="s">
        <v>1828</v>
      </c>
      <c r="D212" s="341">
        <v>42326</v>
      </c>
      <c r="E212" s="341">
        <v>42338</v>
      </c>
      <c r="F212" s="7">
        <v>4</v>
      </c>
      <c r="G212" s="7">
        <v>3</v>
      </c>
      <c r="H212" s="7"/>
      <c r="I212" s="7"/>
      <c r="J212" s="7"/>
      <c r="K212" s="1">
        <v>220</v>
      </c>
      <c r="L212" s="7" t="s">
        <v>30</v>
      </c>
      <c r="M212" s="7" t="s">
        <v>188</v>
      </c>
      <c r="N212" s="581" t="s">
        <v>1829</v>
      </c>
      <c r="O212" s="414"/>
      <c r="P212" s="414"/>
      <c r="Q212" s="415"/>
      <c r="R212" s="407"/>
      <c r="S212" s="409"/>
      <c r="T212" s="11"/>
    </row>
    <row r="213" spans="1:20" ht="23.25" customHeight="1" x14ac:dyDescent="0.2">
      <c r="A213" s="7">
        <v>18</v>
      </c>
      <c r="B213" s="7" t="s">
        <v>186</v>
      </c>
      <c r="C213" s="56" t="s">
        <v>1830</v>
      </c>
      <c r="D213" s="341">
        <v>42339</v>
      </c>
      <c r="E213" s="341">
        <v>42368</v>
      </c>
      <c r="F213" s="7">
        <v>4</v>
      </c>
      <c r="G213" s="7">
        <v>4</v>
      </c>
      <c r="H213" s="7"/>
      <c r="I213" s="7"/>
      <c r="J213" s="7"/>
      <c r="K213" s="342">
        <v>200</v>
      </c>
      <c r="L213" s="7" t="s">
        <v>30</v>
      </c>
      <c r="M213" s="7" t="s">
        <v>194</v>
      </c>
      <c r="N213" s="581" t="s">
        <v>1831</v>
      </c>
      <c r="O213" s="414"/>
      <c r="P213" s="414"/>
      <c r="Q213" s="415"/>
      <c r="R213" s="410"/>
      <c r="S213" s="412"/>
      <c r="T213" s="11"/>
    </row>
    <row r="214" spans="1:20" ht="11.25" customHeight="1" x14ac:dyDescent="0.2">
      <c r="A214" s="466" t="s">
        <v>239</v>
      </c>
      <c r="B214" s="415"/>
      <c r="C214" s="423" t="s">
        <v>240</v>
      </c>
      <c r="D214" s="415"/>
      <c r="E214" s="466" t="s">
        <v>241</v>
      </c>
      <c r="F214" s="415"/>
      <c r="G214" s="433" t="s">
        <v>1832</v>
      </c>
      <c r="H214" s="414"/>
      <c r="I214" s="414"/>
      <c r="J214" s="415"/>
      <c r="K214" s="466" t="s">
        <v>243</v>
      </c>
      <c r="L214" s="415"/>
      <c r="M214" s="423"/>
      <c r="N214" s="414"/>
      <c r="O214" s="414"/>
      <c r="P214" s="414"/>
      <c r="Q214" s="415"/>
      <c r="R214" s="11"/>
      <c r="S214" s="11"/>
      <c r="T214" s="11"/>
    </row>
    <row r="215" spans="1:20" ht="11.25" customHeight="1" x14ac:dyDescent="0.2">
      <c r="A215" s="466" t="s">
        <v>245</v>
      </c>
      <c r="B215" s="415"/>
      <c r="C215" s="423" t="s">
        <v>246</v>
      </c>
      <c r="D215" s="415"/>
      <c r="E215" s="466" t="s">
        <v>245</v>
      </c>
      <c r="F215" s="415"/>
      <c r="G215" s="433"/>
      <c r="H215" s="414"/>
      <c r="I215" s="414"/>
      <c r="J215" s="415"/>
      <c r="K215" s="466" t="s">
        <v>248</v>
      </c>
      <c r="L215" s="415"/>
      <c r="M215" s="423"/>
      <c r="N215" s="414"/>
      <c r="O215" s="414"/>
      <c r="P215" s="414"/>
      <c r="Q215" s="415"/>
      <c r="R215" s="11"/>
      <c r="S215" s="11"/>
      <c r="T215" s="11"/>
    </row>
    <row r="216" spans="1:20" ht="11.25" customHeight="1" x14ac:dyDescent="0.2">
      <c r="A216" s="466" t="s">
        <v>250</v>
      </c>
      <c r="B216" s="415"/>
      <c r="C216" s="423"/>
      <c r="D216" s="415"/>
      <c r="E216" s="466" t="s">
        <v>250</v>
      </c>
      <c r="F216" s="415"/>
      <c r="G216" s="433"/>
      <c r="H216" s="414"/>
      <c r="I216" s="414"/>
      <c r="J216" s="415"/>
      <c r="K216" s="466" t="s">
        <v>250</v>
      </c>
      <c r="L216" s="415"/>
      <c r="M216" s="423"/>
      <c r="N216" s="414"/>
      <c r="O216" s="414"/>
      <c r="P216" s="414"/>
      <c r="Q216" s="415"/>
      <c r="R216" s="11"/>
      <c r="S216" s="11"/>
      <c r="T216" s="11"/>
    </row>
    <row r="217" spans="1:20" ht="11.25" customHeight="1" x14ac:dyDescent="0.2">
      <c r="A217" s="466" t="s">
        <v>153</v>
      </c>
      <c r="B217" s="415"/>
      <c r="C217" s="423"/>
      <c r="D217" s="415"/>
      <c r="E217" s="466" t="s">
        <v>153</v>
      </c>
      <c r="F217" s="415"/>
      <c r="G217" s="433"/>
      <c r="H217" s="414"/>
      <c r="I217" s="414"/>
      <c r="J217" s="415"/>
      <c r="K217" s="466" t="s">
        <v>252</v>
      </c>
      <c r="L217" s="415"/>
      <c r="M217" s="423"/>
      <c r="N217" s="414"/>
      <c r="O217" s="414"/>
      <c r="P217" s="414"/>
      <c r="Q217" s="415"/>
      <c r="R217" s="11"/>
      <c r="S217" s="11"/>
      <c r="T217" s="11"/>
    </row>
    <row r="218" spans="1:20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 spans="1:20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 spans="1:20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 spans="1:20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 spans="1:20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 spans="1:20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 spans="1:20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 spans="1:20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 spans="1:20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 spans="1:20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 spans="1:20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 spans="1:20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 spans="1:20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 spans="1:20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 spans="1:20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 spans="1:20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 spans="1:20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 spans="1:20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 spans="1:20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 spans="1:20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 spans="1:20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 spans="1:20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 spans="1:20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 spans="1:20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 spans="1:20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 spans="1:20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 spans="1:20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 spans="1:20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 spans="1:20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 spans="1:20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 spans="1:20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 spans="1:20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 spans="1:20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 spans="1:20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 spans="1:20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 spans="1:20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 spans="1:20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 spans="1:20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 spans="1:20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 spans="1:20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 spans="1:20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 spans="1:20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 spans="1:20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 spans="1:20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 spans="1:20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 spans="1:20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 spans="1:20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 spans="1:20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 spans="1:20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 spans="1:20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 spans="1:20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 spans="1:20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 spans="1:20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 spans="1:20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 spans="1:20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 spans="1:20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 spans="1:20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 spans="1:20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 spans="1:20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 spans="1:20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 spans="1:20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 spans="1:20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 spans="1:20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 spans="1:20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 spans="1:20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 spans="1:20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 spans="1:20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 spans="1:20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 spans="1:20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 spans="1:20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 spans="1:20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 spans="1:20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 spans="1:20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 spans="1:20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 spans="1:20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 spans="1:20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 spans="1:20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 spans="1:20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 spans="1:20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 spans="1:20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 spans="1:20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 spans="1:20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 spans="1:20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 spans="1:20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 spans="1:20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 spans="1:20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 spans="1:20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 spans="1:20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 spans="1:20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 spans="1:20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 spans="1:20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 spans="1:20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 spans="1:20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 spans="1:20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 spans="1:20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 spans="1:20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 spans="1:20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 spans="1:20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 spans="1:20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 spans="1:20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 spans="1:20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 spans="1:20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 spans="1:20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 spans="1:20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 spans="1:20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 spans="1:20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 spans="1:20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 spans="1:20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 spans="1:20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 spans="1:20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 spans="1:20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 spans="1:20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 spans="1:20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 spans="1:20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 spans="1:20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 spans="1:20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 spans="1:20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 spans="1:20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 spans="1:20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 spans="1:20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 spans="1:20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 spans="1:20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 spans="1:20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 spans="1:20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 spans="1:20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 spans="1:20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 spans="1:20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 spans="1:20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 spans="1:20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 spans="1:20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 spans="1:20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 spans="1:20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 spans="1:20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 spans="1:20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 spans="1:20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 spans="1:20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 spans="1:20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 spans="1:20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 spans="1:20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 spans="1:20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 spans="1:20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 spans="1:20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 spans="1:20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 spans="1:20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 spans="1:20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 spans="1:20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 spans="1:20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 spans="1:20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 spans="1:20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 spans="1:20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 spans="1:20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 spans="1:20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 spans="1:20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 spans="1:20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 spans="1:20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 spans="1:20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 spans="1:20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 spans="1:20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 spans="1:20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 spans="1:20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 spans="1:20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 spans="1:20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 spans="1:20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 spans="1:20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 spans="1:20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 spans="1:20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 spans="1:20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 spans="1:20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 spans="1:20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 spans="1:20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 spans="1:20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 spans="1:20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 spans="1:20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 spans="1:20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 spans="1:20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 spans="1:20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 spans="1:20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 spans="1:20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 spans="1:20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 spans="1:20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 spans="1:20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 spans="1:20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 spans="1:20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 spans="1:20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 spans="1:20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 spans="1:20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 spans="1:20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 spans="1:20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 spans="1:20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 spans="1:20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 spans="1:20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 spans="1:20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 spans="1:20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 spans="1:20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 spans="1:20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 spans="1:20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 spans="1:20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 spans="1:20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 spans="1:20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 spans="1:20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 spans="1:20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 spans="1:20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 spans="1:20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 spans="1:20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 spans="1:20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 spans="1:20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 spans="1:20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 spans="1:20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 spans="1:20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 spans="1:20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 spans="1:20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 spans="1:20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 spans="1:20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 spans="1:20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 spans="1:20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 spans="1:20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 spans="1:20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 spans="1:20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 spans="1:20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 spans="1:20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 spans="1:20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 spans="1:20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 spans="1:20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 spans="1:20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 spans="1:20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 spans="1:20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 spans="1:20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 spans="1:20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 spans="1:20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 spans="1:20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 spans="1:20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 spans="1:20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 spans="1:20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 spans="1:20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 spans="1:20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 spans="1:20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 spans="1:20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 spans="1:20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 spans="1:20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 spans="1:20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 spans="1:20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 spans="1:20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 spans="1:20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 spans="1:20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 spans="1:20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 spans="1:20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 spans="1:20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 spans="1:20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 spans="1:20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 spans="1:20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 spans="1:20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 spans="1:20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 spans="1:20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 spans="1:20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 spans="1:20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 spans="1:20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 spans="1:20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 spans="1:20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 spans="1:20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 spans="1:20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 spans="1:20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 spans="1:20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 spans="1:20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 spans="1:20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 spans="1:20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 spans="1:20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 spans="1:20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 spans="1:20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 spans="1:20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 spans="1:20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 spans="1:20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 spans="1:20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 spans="1:20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 spans="1:20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 spans="1:20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 spans="1:20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 spans="1:20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 spans="1:20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 spans="1:20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 spans="1:20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 spans="1:20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 spans="1:20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 spans="1:20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 spans="1:20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 spans="1:20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 spans="1:20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 spans="1:20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 spans="1:20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 spans="1:20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 spans="1:20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 spans="1:20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 spans="1:20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 spans="1:20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 spans="1:20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 spans="1:20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 spans="1:20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 spans="1:20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 spans="1:20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 spans="1:20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 spans="1:20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 spans="1:20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 spans="1:20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 spans="1:20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 spans="1:20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 spans="1:20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 spans="1:20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 spans="1:20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 spans="1:20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 spans="1:20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 spans="1:20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 spans="1:20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 spans="1:20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 spans="1:20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 spans="1:20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 spans="1:20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 spans="1:20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 spans="1:20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 spans="1:20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 spans="1:20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 spans="1:20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 spans="1:20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 spans="1:20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 spans="1:20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 spans="1:20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 spans="1:20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 spans="1:20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 spans="1:20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 spans="1:20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 spans="1:20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 spans="1:20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 spans="1:20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 spans="1:20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 spans="1:20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 spans="1:20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 spans="1:20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 spans="1:20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 spans="1:20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 spans="1:20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 spans="1:20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 spans="1:20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 spans="1:20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 spans="1:20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 spans="1:20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 spans="1:20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 spans="1:20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 spans="1:20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 spans="1:20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 spans="1:20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 spans="1:20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 spans="1:20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 spans="1:20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 spans="1:20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 spans="1:20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 spans="1:20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 spans="1:20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 spans="1:20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 spans="1:20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 spans="1:20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 spans="1:20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 spans="1:20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 spans="1:20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 spans="1:20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 spans="1:20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 spans="1:20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 spans="1:20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 spans="1:20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 spans="1:20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 spans="1:20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 spans="1:20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 spans="1:20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 spans="1:20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 spans="1:20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 spans="1:20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 spans="1:20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 spans="1:20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 spans="1:20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 spans="1:20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 spans="1:20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 spans="1:20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 spans="1:20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 spans="1:20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 spans="1:20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 spans="1:20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 spans="1:20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 spans="1:20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 spans="1:20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 spans="1:20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 spans="1:20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 spans="1:20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 spans="1:20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 spans="1:20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 spans="1:20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 spans="1:20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 spans="1:20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 spans="1:20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 spans="1:20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 spans="1:20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 spans="1:20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 spans="1:20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 spans="1:20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 spans="1:20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 spans="1:20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 spans="1:20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 spans="1:20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 spans="1:20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 spans="1:20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 spans="1:20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 spans="1:20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 spans="1:20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 spans="1:20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 spans="1:20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 spans="1:20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 spans="1:20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 spans="1:20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 spans="1:20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 spans="1:20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 spans="1:20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 spans="1:20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 spans="1:20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 spans="1:20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 spans="1:20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 spans="1:20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 spans="1:20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 spans="1:20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 spans="1:20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 spans="1:20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 spans="1:20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 spans="1:20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 spans="1:20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 spans="1:20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 spans="1:20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 spans="1:20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 spans="1:20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 spans="1:20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 spans="1:20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 spans="1:20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 spans="1:20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 spans="1:20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 spans="1:20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 spans="1:20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 spans="1:20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 spans="1:20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 spans="1:20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 spans="1:20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 spans="1:20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 spans="1:20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 spans="1:20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 spans="1:20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 spans="1:20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 spans="1:20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 spans="1:20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 spans="1:20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 spans="1:20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 spans="1:20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 spans="1:20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 spans="1:20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 spans="1:20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 spans="1:20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 spans="1:20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 spans="1:20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 spans="1:20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 spans="1:20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1:20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 spans="1:20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 spans="1:20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 spans="1:20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 spans="1:20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 spans="1:20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 spans="1:20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 spans="1:20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 spans="1:20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 spans="1:20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 spans="1:20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 spans="1:20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 spans="1:20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 spans="1:20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 spans="1:20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 spans="1:20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 spans="1:20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 spans="1:20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 spans="1:20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 spans="1:20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 spans="1:20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 spans="1:20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 spans="1:20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 spans="1:20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 spans="1:20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 spans="1:20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 spans="1:20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 spans="1:20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 spans="1:20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 spans="1:20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 spans="1:20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 spans="1:20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 spans="1:20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 spans="1:20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 spans="1:20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 spans="1:20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 spans="1:20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 spans="1:20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 spans="1:20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 spans="1:20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 spans="1:20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 spans="1:20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 spans="1:20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 spans="1:20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 spans="1:20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 spans="1:20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 spans="1:20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 spans="1:20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 spans="1:20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 spans="1:20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 spans="1:20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 spans="1:20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 spans="1:20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 spans="1:20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 spans="1:20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 spans="1:20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 spans="1:20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 spans="1:20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 spans="1:20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 spans="1:20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 spans="1:20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 spans="1:20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 spans="1:20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 spans="1:20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 spans="1:20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 spans="1:20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 spans="1:20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 spans="1:20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 spans="1:20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 spans="1:20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 spans="1:20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 spans="1:20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 spans="1:20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 spans="1:20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 spans="1:20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 spans="1:20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 spans="1:20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 spans="1:20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 spans="1:20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 spans="1:20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 spans="1:20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 spans="1:20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 spans="1:20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 spans="1:20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 spans="1:20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 spans="1:20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 spans="1:20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 spans="1:20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 spans="1:20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 spans="1:20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 spans="1:20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 spans="1:20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 spans="1:20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1:20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 spans="1:20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 spans="1:20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 spans="1:20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 spans="1:20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 spans="1:20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 spans="1:20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 spans="1:20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 spans="1:20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 spans="1:20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 spans="1:20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 spans="1:20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 spans="1:20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 spans="1:20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 spans="1:20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 spans="1:20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 spans="1:20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 spans="1:20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 spans="1:20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 spans="1:20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 spans="1:20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 spans="1:20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 spans="1:20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 spans="1:20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 spans="1:20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 spans="1:20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 spans="1:20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 spans="1:20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 spans="1:20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 spans="1:20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 spans="1:20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 spans="1:20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 spans="1:20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 spans="1:20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 spans="1:20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 spans="1:20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 spans="1:20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 spans="1:20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 spans="1:20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 spans="1:20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 spans="1:20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 spans="1:20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 spans="1:20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 spans="1:20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 spans="1:20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 spans="1:20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 spans="1:20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 spans="1:20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 spans="1:20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 spans="1:20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 spans="1:20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 spans="1:20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 spans="1:20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 spans="1:20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 spans="1:20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 spans="1:20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 spans="1:20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 spans="1:20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 spans="1:20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 spans="1:20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 spans="1:20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 spans="1:20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 spans="1:20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 spans="1:20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 spans="1:20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 spans="1:20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 spans="1:20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 spans="1:20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 spans="1:20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 spans="1:20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 spans="1:20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 spans="1:20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 spans="1:20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 spans="1:20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 spans="1:20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 spans="1:20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 spans="1:20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 spans="1:20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 spans="1:20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 spans="1:20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 spans="1:20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 spans="1:20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 spans="1:20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 spans="1:20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 spans="1:20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 spans="1:20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 spans="1:20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 spans="1:20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 spans="1:20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 spans="1:20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 spans="1:20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 spans="1:20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 spans="1:20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 spans="1:20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 spans="1:20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 spans="1:20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 spans="1:20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 spans="1:20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 spans="1:20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 spans="1:20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 spans="1:20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 spans="1:20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 spans="1:20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 spans="1:20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 spans="1:20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 spans="1:20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 spans="1:20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 spans="1:20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 spans="1:20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 spans="1:20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 spans="1:20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 spans="1:20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 spans="1:20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 spans="1:20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 spans="1:20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 spans="1:20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 spans="1:20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 spans="1:20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 spans="1:20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 spans="1:20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 spans="1:20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 spans="1:20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 spans="1:20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 spans="1:20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 spans="1:20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 spans="1:20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 spans="1:20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 spans="1:20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 spans="1:20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 spans="1:20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 spans="1:20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 spans="1:20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 spans="1:20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 spans="1:20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 spans="1:20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 spans="1:20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 spans="1:20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 spans="1:20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 spans="1:20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 spans="1:20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 spans="1:20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 spans="1:20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 spans="1:20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 spans="1:20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 spans="1:20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 spans="1:20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 spans="1:20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 spans="1:20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 spans="1:20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 spans="1:20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 spans="1:20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 spans="1:20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 spans="1:20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 spans="1:20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 spans="1:20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 spans="1:20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 spans="1:20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 spans="1:20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 spans="1:20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 spans="1:20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 spans="1:20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 spans="1:20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 spans="1:20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 spans="1:20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 spans="1:20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 spans="1:20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 spans="1:20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 spans="1:20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 spans="1:20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 spans="1:20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 spans="1:20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 spans="1:20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 spans="1:20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 spans="1:20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 spans="1:20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 spans="1:20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 spans="1:20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 spans="1:20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 spans="1:20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 spans="1:20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 spans="1:20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 spans="1:20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 spans="1:20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 spans="1:20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 spans="1:20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 spans="1:20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 spans="1:20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 spans="1:20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 spans="1:20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 spans="1:20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 spans="1:20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 spans="1:20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 spans="1:20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 spans="1:20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 spans="1:20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 spans="1:20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 spans="1:20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 spans="1:20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 spans="1:20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 spans="1:20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 spans="1:20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 spans="1:20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 spans="1:20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 spans="1:20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 spans="1:20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 spans="1:20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 spans="1:20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 spans="1:20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 spans="1:20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 spans="1:20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 spans="1:20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 spans="1:20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 spans="1:20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 spans="1:20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 spans="1:20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 spans="1:20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 spans="1:20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  <row r="990" spans="1:20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</row>
    <row r="991" spans="1:20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</row>
    <row r="992" spans="1:20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</row>
    <row r="993" spans="1:20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</row>
    <row r="994" spans="1:20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</row>
    <row r="995" spans="1:20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</row>
    <row r="996" spans="1:20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</row>
    <row r="997" spans="1:20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</row>
    <row r="998" spans="1:20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</row>
    <row r="999" spans="1:20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</row>
    <row r="1000" spans="1:20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</row>
    <row r="1001" spans="1:20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</row>
    <row r="1002" spans="1:20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</row>
    <row r="1003" spans="1:20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</row>
    <row r="1004" spans="1:20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</row>
    <row r="1005" spans="1:20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</row>
    <row r="1006" spans="1:20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</row>
    <row r="1007" spans="1:20" ht="11.25" customHeight="1" x14ac:dyDescent="0.2">
      <c r="A1007" s="11"/>
      <c r="B1007" s="11"/>
      <c r="C1007" s="11"/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</row>
    <row r="1008" spans="1:20" ht="11.25" customHeight="1" x14ac:dyDescent="0.2">
      <c r="A1008" s="11"/>
      <c r="B1008" s="11"/>
      <c r="C1008" s="11"/>
      <c r="D1008" s="44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</row>
    <row r="1009" spans="1:20" ht="11.25" customHeight="1" x14ac:dyDescent="0.2">
      <c r="A1009" s="11"/>
      <c r="B1009" s="11"/>
      <c r="C1009" s="11"/>
      <c r="D1009" s="44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</row>
    <row r="1010" spans="1:20" ht="11.25" customHeight="1" x14ac:dyDescent="0.2">
      <c r="A1010" s="11"/>
      <c r="B1010" s="11"/>
      <c r="C1010" s="11"/>
      <c r="D1010" s="44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</row>
    <row r="1011" spans="1:20" ht="11.25" customHeight="1" x14ac:dyDescent="0.2">
      <c r="A1011" s="11"/>
      <c r="B1011" s="11"/>
      <c r="C1011" s="11"/>
      <c r="D1011" s="44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</row>
    <row r="1012" spans="1:20" ht="11.25" customHeight="1" x14ac:dyDescent="0.2">
      <c r="A1012" s="11"/>
      <c r="B1012" s="11"/>
      <c r="C1012" s="11"/>
      <c r="D1012" s="44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</row>
    <row r="1013" spans="1:20" ht="11.25" customHeight="1" x14ac:dyDescent="0.2">
      <c r="A1013" s="11"/>
      <c r="B1013" s="11"/>
      <c r="C1013" s="11"/>
      <c r="D1013" s="44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</row>
    <row r="1014" spans="1:20" ht="11.25" customHeight="1" x14ac:dyDescent="0.2">
      <c r="A1014" s="11"/>
      <c r="B1014" s="11"/>
      <c r="C1014" s="11"/>
      <c r="D1014" s="44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</row>
    <row r="1015" spans="1:20" ht="11.25" customHeight="1" x14ac:dyDescent="0.2">
      <c r="A1015" s="11"/>
      <c r="B1015" s="11"/>
      <c r="C1015" s="11"/>
      <c r="D1015" s="44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</row>
    <row r="1016" spans="1:20" ht="11.25" customHeight="1" x14ac:dyDescent="0.2">
      <c r="A1016" s="11"/>
      <c r="B1016" s="11"/>
      <c r="C1016" s="11"/>
      <c r="D1016" s="44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</row>
    <row r="1017" spans="1:20" ht="11.25" customHeight="1" x14ac:dyDescent="0.2">
      <c r="A1017" s="11"/>
      <c r="B1017" s="11"/>
      <c r="C1017" s="11"/>
      <c r="D1017" s="44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</row>
    <row r="1018" spans="1:20" ht="11.25" customHeight="1" x14ac:dyDescent="0.2">
      <c r="A1018" s="11"/>
      <c r="B1018" s="11"/>
      <c r="C1018" s="11"/>
      <c r="D1018" s="44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</row>
    <row r="1019" spans="1:20" ht="11.25" customHeight="1" x14ac:dyDescent="0.2">
      <c r="A1019" s="11"/>
      <c r="B1019" s="11"/>
      <c r="C1019" s="11"/>
      <c r="D1019" s="44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</row>
    <row r="1020" spans="1:20" ht="11.25" customHeight="1" x14ac:dyDescent="0.2">
      <c r="A1020" s="11"/>
      <c r="B1020" s="11"/>
      <c r="C1020" s="11"/>
      <c r="D1020" s="44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</row>
    <row r="1021" spans="1:20" ht="11.25" customHeight="1" x14ac:dyDescent="0.2">
      <c r="A1021" s="11"/>
      <c r="B1021" s="11"/>
      <c r="C1021" s="11"/>
      <c r="D1021" s="44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</row>
    <row r="1022" spans="1:20" ht="11.25" customHeight="1" x14ac:dyDescent="0.2">
      <c r="A1022" s="11"/>
      <c r="B1022" s="11"/>
      <c r="C1022" s="11"/>
      <c r="D1022" s="44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</row>
    <row r="1023" spans="1:20" ht="11.25" customHeight="1" x14ac:dyDescent="0.2">
      <c r="A1023" s="11"/>
      <c r="B1023" s="11"/>
      <c r="C1023" s="11"/>
      <c r="D1023" s="44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</row>
    <row r="1024" spans="1:20" ht="11.25" customHeight="1" x14ac:dyDescent="0.2">
      <c r="A1024" s="11"/>
      <c r="B1024" s="11"/>
      <c r="C1024" s="11"/>
      <c r="D1024" s="44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</row>
    <row r="1025" spans="1:20" ht="11.25" customHeight="1" x14ac:dyDescent="0.2">
      <c r="A1025" s="11"/>
      <c r="B1025" s="11"/>
      <c r="C1025" s="11"/>
      <c r="D1025" s="44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</row>
    <row r="1026" spans="1:20" ht="11.25" customHeight="1" x14ac:dyDescent="0.2">
      <c r="A1026" s="11"/>
      <c r="B1026" s="11"/>
      <c r="C1026" s="11"/>
      <c r="D1026" s="44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</row>
    <row r="1027" spans="1:20" ht="11.25" customHeight="1" x14ac:dyDescent="0.2">
      <c r="A1027" s="11"/>
      <c r="B1027" s="11"/>
      <c r="C1027" s="11"/>
      <c r="D1027" s="44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</row>
    <row r="1028" spans="1:20" ht="11.25" customHeight="1" x14ac:dyDescent="0.2">
      <c r="A1028" s="11"/>
      <c r="B1028" s="11"/>
      <c r="C1028" s="11"/>
      <c r="D1028" s="44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</row>
    <row r="1029" spans="1:20" ht="11.25" customHeight="1" x14ac:dyDescent="0.2">
      <c r="A1029" s="11"/>
      <c r="B1029" s="11"/>
      <c r="C1029" s="11"/>
      <c r="D1029" s="44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</row>
    <row r="1030" spans="1:20" ht="11.25" customHeight="1" x14ac:dyDescent="0.2">
      <c r="A1030" s="11"/>
      <c r="B1030" s="11"/>
      <c r="C1030" s="11"/>
      <c r="D1030" s="44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</row>
    <row r="1031" spans="1:20" ht="11.25" customHeight="1" x14ac:dyDescent="0.2">
      <c r="A1031" s="11"/>
      <c r="B1031" s="11"/>
      <c r="C1031" s="11"/>
      <c r="D1031" s="44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</row>
    <row r="1032" spans="1:20" ht="11.25" customHeight="1" x14ac:dyDescent="0.2">
      <c r="A1032" s="11"/>
      <c r="B1032" s="11"/>
      <c r="C1032" s="11"/>
      <c r="D1032" s="44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</row>
    <row r="1033" spans="1:20" ht="11.25" customHeight="1" x14ac:dyDescent="0.2">
      <c r="A1033" s="11"/>
      <c r="B1033" s="11"/>
      <c r="C1033" s="11"/>
      <c r="D1033" s="44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</row>
    <row r="1034" spans="1:20" ht="11.25" customHeight="1" x14ac:dyDescent="0.2">
      <c r="A1034" s="11"/>
      <c r="B1034" s="11"/>
      <c r="C1034" s="11"/>
      <c r="D1034" s="44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</row>
    <row r="1035" spans="1:20" ht="11.25" customHeight="1" x14ac:dyDescent="0.2">
      <c r="A1035" s="11"/>
      <c r="B1035" s="11"/>
      <c r="C1035" s="11"/>
      <c r="D1035" s="44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</row>
    <row r="1036" spans="1:20" ht="11.25" customHeight="1" x14ac:dyDescent="0.2">
      <c r="A1036" s="11"/>
      <c r="B1036" s="11"/>
      <c r="C1036" s="11"/>
      <c r="D1036" s="44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</row>
    <row r="1037" spans="1:20" ht="11.25" customHeight="1" x14ac:dyDescent="0.2">
      <c r="A1037" s="11"/>
      <c r="B1037" s="11"/>
      <c r="C1037" s="11"/>
      <c r="D1037" s="44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</row>
    <row r="1038" spans="1:20" ht="11.25" customHeight="1" x14ac:dyDescent="0.2">
      <c r="A1038" s="11"/>
      <c r="B1038" s="11"/>
      <c r="C1038" s="11"/>
      <c r="D1038" s="44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</row>
    <row r="1039" spans="1:20" ht="11.25" customHeight="1" x14ac:dyDescent="0.2">
      <c r="A1039" s="11"/>
      <c r="B1039" s="11"/>
      <c r="C1039" s="11"/>
      <c r="D1039" s="44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</row>
    <row r="1040" spans="1:20" ht="11.25" customHeight="1" x14ac:dyDescent="0.2">
      <c r="A1040" s="11"/>
      <c r="B1040" s="11"/>
      <c r="C1040" s="11"/>
      <c r="D1040" s="44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</row>
    <row r="1041" spans="1:20" ht="11.25" customHeight="1" x14ac:dyDescent="0.2">
      <c r="A1041" s="11"/>
      <c r="B1041" s="11"/>
      <c r="C1041" s="11"/>
      <c r="D1041" s="44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</row>
    <row r="1042" spans="1:20" ht="11.25" customHeight="1" x14ac:dyDescent="0.2">
      <c r="A1042" s="11"/>
      <c r="B1042" s="11"/>
      <c r="C1042" s="11"/>
      <c r="D1042" s="44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</row>
    <row r="1043" spans="1:20" ht="11.25" customHeight="1" x14ac:dyDescent="0.2">
      <c r="A1043" s="11"/>
      <c r="B1043" s="11"/>
      <c r="C1043" s="11"/>
      <c r="D1043" s="44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</row>
    <row r="1044" spans="1:20" ht="11.25" customHeight="1" x14ac:dyDescent="0.2">
      <c r="A1044" s="11"/>
      <c r="B1044" s="11"/>
      <c r="C1044" s="11"/>
      <c r="D1044" s="44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</row>
    <row r="1045" spans="1:20" ht="11.25" customHeight="1" x14ac:dyDescent="0.2">
      <c r="A1045" s="11"/>
      <c r="B1045" s="11"/>
      <c r="C1045" s="11"/>
      <c r="D1045" s="44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</row>
    <row r="1046" spans="1:20" ht="11.25" customHeight="1" x14ac:dyDescent="0.2">
      <c r="A1046" s="11"/>
      <c r="B1046" s="11"/>
      <c r="C1046" s="11"/>
      <c r="D1046" s="44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</row>
    <row r="1047" spans="1:20" ht="11.25" customHeight="1" x14ac:dyDescent="0.2">
      <c r="A1047" s="11"/>
      <c r="B1047" s="11"/>
      <c r="C1047" s="11"/>
      <c r="D1047" s="44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</row>
    <row r="1048" spans="1:20" ht="11.25" customHeight="1" x14ac:dyDescent="0.2">
      <c r="A1048" s="11"/>
      <c r="B1048" s="11"/>
      <c r="C1048" s="11"/>
      <c r="D1048" s="44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</row>
    <row r="1049" spans="1:20" ht="11.25" customHeight="1" x14ac:dyDescent="0.2">
      <c r="A1049" s="11"/>
      <c r="B1049" s="11"/>
      <c r="C1049" s="11"/>
      <c r="D1049" s="44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</row>
    <row r="1050" spans="1:20" ht="11.25" customHeight="1" x14ac:dyDescent="0.2">
      <c r="A1050" s="11"/>
      <c r="B1050" s="11"/>
      <c r="C1050" s="11"/>
      <c r="D1050" s="44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</row>
    <row r="1051" spans="1:20" ht="11.25" customHeight="1" x14ac:dyDescent="0.2">
      <c r="A1051" s="11"/>
      <c r="B1051" s="11"/>
      <c r="C1051" s="11"/>
      <c r="D1051" s="44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</row>
    <row r="1052" spans="1:20" ht="11.25" customHeight="1" x14ac:dyDescent="0.2">
      <c r="A1052" s="11"/>
      <c r="B1052" s="11"/>
      <c r="C1052" s="11"/>
      <c r="D1052" s="44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</row>
    <row r="1053" spans="1:20" ht="11.25" customHeight="1" x14ac:dyDescent="0.2">
      <c r="A1053" s="11"/>
      <c r="B1053" s="11"/>
      <c r="C1053" s="11"/>
      <c r="D1053" s="44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</row>
    <row r="1054" spans="1:20" ht="11.25" customHeight="1" x14ac:dyDescent="0.2">
      <c r="A1054" s="11"/>
      <c r="B1054" s="11"/>
      <c r="C1054" s="11"/>
      <c r="D1054" s="44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</row>
    <row r="1055" spans="1:20" ht="11.25" customHeight="1" x14ac:dyDescent="0.2">
      <c r="A1055" s="11"/>
      <c r="B1055" s="11"/>
      <c r="C1055" s="11"/>
      <c r="D1055" s="44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</row>
    <row r="1056" spans="1:20" ht="11.25" customHeight="1" x14ac:dyDescent="0.2">
      <c r="A1056" s="11"/>
      <c r="B1056" s="11"/>
      <c r="C1056" s="11"/>
      <c r="D1056" s="44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</row>
    <row r="1057" spans="1:20" ht="11.25" customHeight="1" x14ac:dyDescent="0.2">
      <c r="A1057" s="11"/>
      <c r="B1057" s="11"/>
      <c r="C1057" s="11"/>
      <c r="D1057" s="44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</row>
    <row r="1058" spans="1:20" ht="11.25" customHeight="1" x14ac:dyDescent="0.2">
      <c r="A1058" s="11"/>
      <c r="B1058" s="11"/>
      <c r="C1058" s="11"/>
      <c r="D1058" s="44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</row>
    <row r="1059" spans="1:20" ht="11.25" customHeight="1" x14ac:dyDescent="0.2">
      <c r="A1059" s="11"/>
      <c r="B1059" s="11"/>
      <c r="C1059" s="11"/>
      <c r="D1059" s="44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</row>
    <row r="1060" spans="1:20" ht="11.25" customHeight="1" x14ac:dyDescent="0.2">
      <c r="A1060" s="11"/>
      <c r="B1060" s="11"/>
      <c r="C1060" s="11"/>
      <c r="D1060" s="44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</row>
    <row r="1061" spans="1:20" ht="11.25" customHeight="1" x14ac:dyDescent="0.2">
      <c r="A1061" s="11"/>
      <c r="B1061" s="11"/>
      <c r="C1061" s="11"/>
      <c r="D1061" s="44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</row>
    <row r="1062" spans="1:20" ht="11.25" customHeight="1" x14ac:dyDescent="0.2">
      <c r="A1062" s="11"/>
      <c r="B1062" s="11"/>
      <c r="C1062" s="11"/>
      <c r="D1062" s="44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</row>
    <row r="1063" spans="1:20" ht="11.25" customHeight="1" x14ac:dyDescent="0.2">
      <c r="A1063" s="11"/>
      <c r="B1063" s="11"/>
      <c r="C1063" s="11"/>
      <c r="D1063" s="44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</row>
    <row r="1064" spans="1:20" ht="11.25" customHeight="1" x14ac:dyDescent="0.2">
      <c r="A1064" s="11"/>
      <c r="B1064" s="11"/>
      <c r="C1064" s="11"/>
      <c r="D1064" s="44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</row>
    <row r="1065" spans="1:20" ht="11.25" customHeight="1" x14ac:dyDescent="0.2">
      <c r="A1065" s="11"/>
      <c r="B1065" s="11"/>
      <c r="C1065" s="11"/>
      <c r="D1065" s="44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</row>
    <row r="1066" spans="1:20" ht="11.25" customHeight="1" x14ac:dyDescent="0.2">
      <c r="A1066" s="11"/>
      <c r="B1066" s="11"/>
      <c r="C1066" s="11"/>
      <c r="D1066" s="44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</row>
    <row r="1067" spans="1:20" ht="11.25" customHeight="1" x14ac:dyDescent="0.2">
      <c r="A1067" s="11"/>
      <c r="B1067" s="11"/>
      <c r="C1067" s="11"/>
      <c r="D1067" s="44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</row>
    <row r="1068" spans="1:20" ht="11.25" customHeight="1" x14ac:dyDescent="0.2">
      <c r="A1068" s="11"/>
      <c r="B1068" s="11"/>
      <c r="C1068" s="11"/>
      <c r="D1068" s="44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</row>
    <row r="1069" spans="1:20" ht="11.25" customHeight="1" x14ac:dyDescent="0.2">
      <c r="A1069" s="11"/>
      <c r="B1069" s="11"/>
      <c r="C1069" s="11"/>
      <c r="D1069" s="44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</row>
    <row r="1070" spans="1:20" ht="11.25" customHeight="1" x14ac:dyDescent="0.2">
      <c r="A1070" s="11"/>
      <c r="B1070" s="11"/>
      <c r="C1070" s="11"/>
      <c r="D1070" s="44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</row>
    <row r="1071" spans="1:20" ht="11.25" customHeight="1" x14ac:dyDescent="0.2">
      <c r="A1071" s="11"/>
      <c r="B1071" s="11"/>
      <c r="C1071" s="11"/>
      <c r="D1071" s="44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</row>
    <row r="1072" spans="1:20" ht="11.25" customHeight="1" x14ac:dyDescent="0.2">
      <c r="A1072" s="11"/>
      <c r="B1072" s="11"/>
      <c r="C1072" s="11"/>
      <c r="D1072" s="44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</row>
    <row r="1073" spans="1:20" ht="11.25" customHeight="1" x14ac:dyDescent="0.2">
      <c r="A1073" s="11"/>
      <c r="B1073" s="11"/>
      <c r="C1073" s="11"/>
      <c r="D1073" s="44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</row>
    <row r="1074" spans="1:20" ht="11.25" customHeight="1" x14ac:dyDescent="0.2">
      <c r="A1074" s="11"/>
      <c r="B1074" s="11"/>
      <c r="C1074" s="11"/>
      <c r="D1074" s="44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</row>
    <row r="1075" spans="1:20" ht="11.25" customHeight="1" x14ac:dyDescent="0.2">
      <c r="A1075" s="11"/>
      <c r="B1075" s="11"/>
      <c r="C1075" s="11"/>
      <c r="D1075" s="44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</row>
    <row r="1076" spans="1:20" ht="11.25" customHeight="1" x14ac:dyDescent="0.2">
      <c r="A1076" s="11"/>
      <c r="B1076" s="11"/>
      <c r="C1076" s="11"/>
      <c r="D1076" s="44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</row>
    <row r="1077" spans="1:20" ht="11.25" customHeight="1" x14ac:dyDescent="0.2">
      <c r="A1077" s="11"/>
      <c r="B1077" s="11"/>
      <c r="C1077" s="11"/>
      <c r="D1077" s="44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</row>
    <row r="1078" spans="1:20" ht="11.25" customHeight="1" x14ac:dyDescent="0.2">
      <c r="A1078" s="11"/>
      <c r="B1078" s="11"/>
      <c r="C1078" s="11"/>
      <c r="D1078" s="44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</row>
    <row r="1079" spans="1:20" ht="11.25" customHeight="1" x14ac:dyDescent="0.2">
      <c r="A1079" s="11"/>
      <c r="B1079" s="11"/>
      <c r="C1079" s="11"/>
      <c r="D1079" s="44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</row>
    <row r="1080" spans="1:20" ht="11.25" customHeight="1" x14ac:dyDescent="0.2">
      <c r="A1080" s="11"/>
      <c r="B1080" s="11"/>
      <c r="C1080" s="11"/>
      <c r="D1080" s="44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</row>
    <row r="1081" spans="1:20" ht="11.25" customHeight="1" x14ac:dyDescent="0.2">
      <c r="A1081" s="11"/>
      <c r="B1081" s="11"/>
      <c r="C1081" s="11"/>
      <c r="D1081" s="44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</row>
    <row r="1082" spans="1:20" ht="11.25" customHeight="1" x14ac:dyDescent="0.2">
      <c r="A1082" s="11"/>
      <c r="B1082" s="11"/>
      <c r="C1082" s="11"/>
      <c r="D1082" s="44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</row>
    <row r="1083" spans="1:20" ht="11.25" customHeight="1" x14ac:dyDescent="0.2">
      <c r="A1083" s="11"/>
      <c r="B1083" s="11"/>
      <c r="C1083" s="11"/>
      <c r="D1083" s="44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</row>
    <row r="1084" spans="1:20" ht="11.25" customHeight="1" x14ac:dyDescent="0.2">
      <c r="A1084" s="11"/>
      <c r="B1084" s="11"/>
      <c r="C1084" s="11"/>
      <c r="D1084" s="44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</row>
    <row r="1085" spans="1:20" ht="11.25" customHeight="1" x14ac:dyDescent="0.2">
      <c r="A1085" s="11"/>
      <c r="B1085" s="11"/>
      <c r="C1085" s="11"/>
      <c r="D1085" s="44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</row>
    <row r="1086" spans="1:20" ht="11.25" customHeight="1" x14ac:dyDescent="0.2">
      <c r="A1086" s="11"/>
      <c r="B1086" s="11"/>
      <c r="C1086" s="11"/>
      <c r="D1086" s="44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</row>
    <row r="1087" spans="1:20" ht="11.25" customHeight="1" x14ac:dyDescent="0.2">
      <c r="A1087" s="11"/>
      <c r="B1087" s="11"/>
      <c r="C1087" s="11"/>
      <c r="D1087" s="44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</row>
    <row r="1088" spans="1:20" ht="11.25" customHeight="1" x14ac:dyDescent="0.2">
      <c r="A1088" s="11"/>
      <c r="B1088" s="11"/>
      <c r="C1088" s="11"/>
      <c r="D1088" s="44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</row>
    <row r="1089" spans="1:20" ht="11.25" customHeight="1" x14ac:dyDescent="0.2">
      <c r="A1089" s="11"/>
      <c r="B1089" s="11"/>
      <c r="C1089" s="11"/>
      <c r="D1089" s="44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</row>
    <row r="1090" spans="1:20" ht="11.25" customHeight="1" x14ac:dyDescent="0.2">
      <c r="A1090" s="11"/>
      <c r="B1090" s="11"/>
      <c r="C1090" s="11"/>
      <c r="D1090" s="44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</row>
    <row r="1091" spans="1:20" ht="11.25" customHeight="1" x14ac:dyDescent="0.2">
      <c r="A1091" s="11"/>
      <c r="B1091" s="11"/>
      <c r="C1091" s="11"/>
      <c r="D1091" s="44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</row>
    <row r="1092" spans="1:20" ht="11.25" customHeight="1" x14ac:dyDescent="0.2">
      <c r="A1092" s="11"/>
      <c r="B1092" s="11"/>
      <c r="C1092" s="11"/>
      <c r="D1092" s="44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</row>
    <row r="1093" spans="1:20" ht="11.25" customHeight="1" x14ac:dyDescent="0.2">
      <c r="A1093" s="11"/>
      <c r="B1093" s="11"/>
      <c r="C1093" s="11"/>
      <c r="D1093" s="44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</row>
    <row r="1094" spans="1:20" ht="11.25" customHeight="1" x14ac:dyDescent="0.2">
      <c r="A1094" s="11"/>
      <c r="B1094" s="11"/>
      <c r="C1094" s="11"/>
      <c r="D1094" s="44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</row>
    <row r="1095" spans="1:20" ht="11.25" customHeight="1" x14ac:dyDescent="0.2">
      <c r="A1095" s="11"/>
      <c r="B1095" s="11"/>
      <c r="C1095" s="11"/>
      <c r="D1095" s="44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</row>
    <row r="1096" spans="1:20" ht="11.25" customHeight="1" x14ac:dyDescent="0.2">
      <c r="A1096" s="11"/>
      <c r="B1096" s="11"/>
      <c r="C1096" s="11"/>
      <c r="D1096" s="44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</row>
    <row r="1097" spans="1:20" ht="11.25" customHeight="1" x14ac:dyDescent="0.2">
      <c r="A1097" s="11"/>
      <c r="B1097" s="11"/>
      <c r="C1097" s="11"/>
      <c r="D1097" s="44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</row>
    <row r="1098" spans="1:20" ht="11.25" customHeight="1" x14ac:dyDescent="0.2">
      <c r="A1098" s="11"/>
      <c r="B1098" s="11"/>
      <c r="C1098" s="11"/>
      <c r="D1098" s="44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</row>
    <row r="1099" spans="1:20" ht="11.25" customHeight="1" x14ac:dyDescent="0.2">
      <c r="A1099" s="11"/>
      <c r="B1099" s="11"/>
      <c r="C1099" s="11"/>
      <c r="D1099" s="44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</row>
    <row r="1100" spans="1:20" ht="11.25" customHeight="1" x14ac:dyDescent="0.2">
      <c r="A1100" s="11"/>
      <c r="B1100" s="11"/>
      <c r="C1100" s="11"/>
      <c r="D1100" s="44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</row>
    <row r="1101" spans="1:20" ht="11.25" customHeight="1" x14ac:dyDescent="0.2">
      <c r="A1101" s="11"/>
      <c r="B1101" s="11"/>
      <c r="C1101" s="11"/>
      <c r="D1101" s="44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</row>
    <row r="1102" spans="1:20" ht="11.25" customHeight="1" x14ac:dyDescent="0.2">
      <c r="A1102" s="11"/>
      <c r="B1102" s="11"/>
      <c r="C1102" s="11"/>
      <c r="D1102" s="44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</row>
    <row r="1103" spans="1:20" ht="11.25" customHeight="1" x14ac:dyDescent="0.2">
      <c r="A1103" s="11"/>
      <c r="B1103" s="11"/>
      <c r="C1103" s="11"/>
      <c r="D1103" s="44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</row>
    <row r="1104" spans="1:20" ht="11.25" customHeight="1" x14ac:dyDescent="0.2">
      <c r="A1104" s="11"/>
      <c r="B1104" s="11"/>
      <c r="C1104" s="11"/>
      <c r="D1104" s="44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</row>
    <row r="1105" spans="1:20" ht="11.25" customHeight="1" x14ac:dyDescent="0.2">
      <c r="A1105" s="11"/>
      <c r="B1105" s="11"/>
      <c r="C1105" s="11"/>
      <c r="D1105" s="44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</row>
    <row r="1106" spans="1:20" ht="11.25" customHeight="1" x14ac:dyDescent="0.2">
      <c r="A1106" s="11"/>
      <c r="B1106" s="11"/>
      <c r="C1106" s="11"/>
      <c r="D1106" s="44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</row>
    <row r="1107" spans="1:20" ht="11.25" customHeight="1" x14ac:dyDescent="0.2">
      <c r="A1107" s="11"/>
      <c r="B1107" s="11"/>
      <c r="C1107" s="11"/>
      <c r="D1107" s="44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</row>
    <row r="1108" spans="1:20" ht="11.25" customHeight="1" x14ac:dyDescent="0.2">
      <c r="A1108" s="11"/>
      <c r="B1108" s="11"/>
      <c r="C1108" s="11"/>
      <c r="D1108" s="44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</row>
    <row r="1109" spans="1:20" ht="11.25" customHeight="1" x14ac:dyDescent="0.2">
      <c r="A1109" s="11"/>
      <c r="B1109" s="11"/>
      <c r="C1109" s="11"/>
      <c r="D1109" s="44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</row>
    <row r="1110" spans="1:20" ht="11.25" customHeight="1" x14ac:dyDescent="0.2">
      <c r="A1110" s="11"/>
      <c r="B1110" s="11"/>
      <c r="C1110" s="11"/>
      <c r="D1110" s="44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</row>
    <row r="1111" spans="1:20" ht="11.25" customHeight="1" x14ac:dyDescent="0.2">
      <c r="A1111" s="11"/>
      <c r="B1111" s="11"/>
      <c r="C1111" s="11"/>
      <c r="D1111" s="44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</row>
    <row r="1112" spans="1:20" ht="11.25" customHeight="1" x14ac:dyDescent="0.2">
      <c r="A1112" s="11"/>
      <c r="B1112" s="11"/>
      <c r="C1112" s="11"/>
      <c r="D1112" s="44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</row>
    <row r="1113" spans="1:20" ht="11.25" customHeight="1" x14ac:dyDescent="0.2">
      <c r="A1113" s="11"/>
      <c r="B1113" s="11"/>
      <c r="C1113" s="11"/>
      <c r="D1113" s="44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</row>
    <row r="1114" spans="1:20" ht="11.25" customHeight="1" x14ac:dyDescent="0.2">
      <c r="A1114" s="11"/>
      <c r="B1114" s="11"/>
      <c r="C1114" s="11"/>
      <c r="D1114" s="44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</row>
    <row r="1115" spans="1:20" ht="11.25" customHeight="1" x14ac:dyDescent="0.2">
      <c r="A1115" s="11"/>
      <c r="B1115" s="11"/>
      <c r="C1115" s="11"/>
      <c r="D1115" s="44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</row>
    <row r="1116" spans="1:20" ht="11.25" customHeight="1" x14ac:dyDescent="0.2">
      <c r="A1116" s="11"/>
      <c r="B1116" s="11"/>
      <c r="C1116" s="11"/>
      <c r="D1116" s="44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</row>
    <row r="1117" spans="1:20" ht="11.25" customHeight="1" x14ac:dyDescent="0.2">
      <c r="A1117" s="11"/>
      <c r="B1117" s="11"/>
      <c r="C1117" s="11"/>
      <c r="D1117" s="44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</row>
    <row r="1118" spans="1:20" ht="11.25" customHeight="1" x14ac:dyDescent="0.2">
      <c r="A1118" s="11"/>
      <c r="B1118" s="11"/>
      <c r="C1118" s="11"/>
      <c r="D1118" s="44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</row>
    <row r="1119" spans="1:20" ht="11.25" customHeight="1" x14ac:dyDescent="0.2">
      <c r="A1119" s="11"/>
      <c r="B1119" s="11"/>
      <c r="C1119" s="11"/>
      <c r="D1119" s="44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</row>
    <row r="1120" spans="1:20" ht="11.25" customHeight="1" x14ac:dyDescent="0.2">
      <c r="A1120" s="11"/>
      <c r="B1120" s="11"/>
      <c r="C1120" s="11"/>
      <c r="D1120" s="44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</row>
    <row r="1121" spans="1:20" ht="11.25" customHeight="1" x14ac:dyDescent="0.2">
      <c r="A1121" s="11"/>
      <c r="B1121" s="11"/>
      <c r="C1121" s="11"/>
      <c r="D1121" s="44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</row>
    <row r="1122" spans="1:20" ht="11.25" customHeight="1" x14ac:dyDescent="0.2">
      <c r="A1122" s="11"/>
      <c r="B1122" s="11"/>
      <c r="C1122" s="11"/>
      <c r="D1122" s="44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</row>
    <row r="1123" spans="1:20" ht="11.25" customHeight="1" x14ac:dyDescent="0.2">
      <c r="A1123" s="11"/>
      <c r="B1123" s="11"/>
      <c r="C1123" s="11"/>
      <c r="D1123" s="44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</row>
    <row r="1124" spans="1:20" ht="11.25" customHeight="1" x14ac:dyDescent="0.2">
      <c r="A1124" s="11"/>
      <c r="B1124" s="11"/>
      <c r="C1124" s="11"/>
      <c r="D1124" s="44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</row>
    <row r="1125" spans="1:20" ht="11.25" customHeight="1" x14ac:dyDescent="0.2">
      <c r="A1125" s="11"/>
      <c r="B1125" s="11"/>
      <c r="C1125" s="11"/>
      <c r="D1125" s="44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</row>
    <row r="1126" spans="1:20" ht="11.25" customHeight="1" x14ac:dyDescent="0.2">
      <c r="A1126" s="11"/>
      <c r="B1126" s="11"/>
      <c r="C1126" s="11"/>
      <c r="D1126" s="44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</row>
    <row r="1127" spans="1:20" ht="11.25" customHeight="1" x14ac:dyDescent="0.2">
      <c r="A1127" s="11"/>
      <c r="B1127" s="11"/>
      <c r="C1127" s="11"/>
      <c r="D1127" s="44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</row>
    <row r="1128" spans="1:20" ht="11.25" customHeight="1" x14ac:dyDescent="0.2">
      <c r="A1128" s="11"/>
      <c r="B1128" s="11"/>
      <c r="C1128" s="11"/>
      <c r="D1128" s="44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</row>
    <row r="1129" spans="1:20" ht="11.25" customHeight="1" x14ac:dyDescent="0.2">
      <c r="A1129" s="11"/>
      <c r="B1129" s="11"/>
      <c r="C1129" s="11"/>
      <c r="D1129" s="44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</row>
    <row r="1130" spans="1:20" ht="11.25" customHeight="1" x14ac:dyDescent="0.2">
      <c r="A1130" s="11"/>
      <c r="B1130" s="11"/>
      <c r="C1130" s="11"/>
      <c r="D1130" s="44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</row>
    <row r="1131" spans="1:20" ht="11.25" customHeight="1" x14ac:dyDescent="0.2">
      <c r="A1131" s="11"/>
      <c r="B1131" s="11"/>
      <c r="C1131" s="11"/>
      <c r="D1131" s="44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</row>
    <row r="1132" spans="1:20" ht="11.25" customHeight="1" x14ac:dyDescent="0.2">
      <c r="A1132" s="11"/>
      <c r="B1132" s="11"/>
      <c r="C1132" s="11"/>
      <c r="D1132" s="44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</row>
    <row r="1133" spans="1:20" ht="11.25" customHeight="1" x14ac:dyDescent="0.2">
      <c r="A1133" s="11"/>
      <c r="B1133" s="11"/>
      <c r="C1133" s="11"/>
      <c r="D1133" s="44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</row>
    <row r="1134" spans="1:20" ht="11.25" customHeight="1" x14ac:dyDescent="0.2">
      <c r="A1134" s="11"/>
      <c r="B1134" s="11"/>
      <c r="C1134" s="11"/>
      <c r="D1134" s="44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</row>
    <row r="1135" spans="1:20" ht="11.25" customHeight="1" x14ac:dyDescent="0.2">
      <c r="A1135" s="11"/>
      <c r="B1135" s="11"/>
      <c r="C1135" s="11"/>
      <c r="D1135" s="44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</row>
    <row r="1136" spans="1:20" ht="11.25" customHeight="1" x14ac:dyDescent="0.2">
      <c r="A1136" s="11"/>
      <c r="B1136" s="11"/>
      <c r="C1136" s="11"/>
      <c r="D1136" s="44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</row>
    <row r="1137" spans="1:20" ht="11.25" customHeight="1" x14ac:dyDescent="0.2">
      <c r="A1137" s="11"/>
      <c r="B1137" s="11"/>
      <c r="C1137" s="11"/>
      <c r="D1137" s="44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</row>
    <row r="1138" spans="1:20" ht="11.25" customHeight="1" x14ac:dyDescent="0.2">
      <c r="A1138" s="11"/>
      <c r="B1138" s="11"/>
      <c r="C1138" s="11"/>
      <c r="D1138" s="44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</row>
    <row r="1139" spans="1:20" ht="11.25" customHeight="1" x14ac:dyDescent="0.2">
      <c r="A1139" s="11"/>
      <c r="B1139" s="11"/>
      <c r="C1139" s="11"/>
      <c r="D1139" s="44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</row>
    <row r="1140" spans="1:20" ht="11.25" customHeight="1" x14ac:dyDescent="0.2">
      <c r="A1140" s="11"/>
      <c r="B1140" s="11"/>
      <c r="C1140" s="11"/>
      <c r="D1140" s="44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</row>
    <row r="1141" spans="1:20" ht="11.25" customHeight="1" x14ac:dyDescent="0.2">
      <c r="A1141" s="11"/>
      <c r="B1141" s="11"/>
      <c r="C1141" s="11"/>
      <c r="D1141" s="44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</row>
    <row r="1142" spans="1:20" ht="11.25" customHeight="1" x14ac:dyDescent="0.2">
      <c r="A1142" s="11"/>
      <c r="B1142" s="11"/>
      <c r="C1142" s="11"/>
      <c r="D1142" s="44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</row>
    <row r="1143" spans="1:20" ht="11.25" customHeight="1" x14ac:dyDescent="0.2">
      <c r="A1143" s="11"/>
      <c r="B1143" s="11"/>
      <c r="C1143" s="11"/>
      <c r="D1143" s="44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</row>
    <row r="1144" spans="1:20" ht="11.25" customHeight="1" x14ac:dyDescent="0.2">
      <c r="A1144" s="11"/>
      <c r="B1144" s="11"/>
      <c r="C1144" s="11"/>
      <c r="D1144" s="44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</row>
    <row r="1145" spans="1:20" ht="11.25" customHeight="1" x14ac:dyDescent="0.2">
      <c r="A1145" s="11"/>
      <c r="B1145" s="11"/>
      <c r="C1145" s="11"/>
      <c r="D1145" s="44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</row>
    <row r="1146" spans="1:20" ht="11.25" customHeight="1" x14ac:dyDescent="0.2">
      <c r="A1146" s="11"/>
      <c r="B1146" s="11"/>
      <c r="C1146" s="11"/>
      <c r="D1146" s="44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</row>
    <row r="1147" spans="1:20" ht="11.25" customHeight="1" x14ac:dyDescent="0.2">
      <c r="A1147" s="11"/>
      <c r="B1147" s="11"/>
      <c r="C1147" s="11"/>
      <c r="D1147" s="44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</row>
    <row r="1148" spans="1:20" ht="11.25" customHeight="1" x14ac:dyDescent="0.2">
      <c r="A1148" s="11"/>
      <c r="B1148" s="11"/>
      <c r="C1148" s="11"/>
      <c r="D1148" s="44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</row>
    <row r="1149" spans="1:20" ht="11.25" customHeight="1" x14ac:dyDescent="0.2">
      <c r="A1149" s="11"/>
      <c r="B1149" s="11"/>
      <c r="C1149" s="11"/>
      <c r="D1149" s="44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</row>
    <row r="1150" spans="1:20" ht="11.25" customHeight="1" x14ac:dyDescent="0.2">
      <c r="A1150" s="11"/>
      <c r="B1150" s="11"/>
      <c r="C1150" s="11"/>
      <c r="D1150" s="44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</row>
    <row r="1151" spans="1:20" ht="11.25" customHeight="1" x14ac:dyDescent="0.2">
      <c r="A1151" s="11"/>
      <c r="B1151" s="11"/>
      <c r="C1151" s="11"/>
      <c r="D1151" s="44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</row>
    <row r="1152" spans="1:20" ht="11.25" customHeight="1" x14ac:dyDescent="0.2">
      <c r="A1152" s="11"/>
      <c r="B1152" s="11"/>
      <c r="C1152" s="11"/>
      <c r="D1152" s="44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</row>
    <row r="1153" spans="1:20" ht="11.25" customHeight="1" x14ac:dyDescent="0.2">
      <c r="A1153" s="11"/>
      <c r="B1153" s="11"/>
      <c r="C1153" s="11"/>
      <c r="D1153" s="44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</row>
    <row r="1154" spans="1:20" ht="11.25" customHeight="1" x14ac:dyDescent="0.2">
      <c r="A1154" s="11"/>
      <c r="B1154" s="11"/>
      <c r="C1154" s="11"/>
      <c r="D1154" s="44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</row>
    <row r="1155" spans="1:20" ht="11.25" customHeight="1" x14ac:dyDescent="0.2">
      <c r="A1155" s="11"/>
      <c r="B1155" s="11"/>
      <c r="C1155" s="11"/>
      <c r="D1155" s="44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</row>
    <row r="1156" spans="1:20" ht="11.25" customHeight="1" x14ac:dyDescent="0.2">
      <c r="A1156" s="11"/>
      <c r="B1156" s="11"/>
      <c r="C1156" s="11"/>
      <c r="D1156" s="44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</row>
    <row r="1157" spans="1:20" ht="11.25" customHeight="1" x14ac:dyDescent="0.2">
      <c r="A1157" s="11"/>
      <c r="B1157" s="11"/>
      <c r="C1157" s="11"/>
      <c r="D1157" s="44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</row>
    <row r="1158" spans="1:20" ht="11.25" customHeight="1" x14ac:dyDescent="0.2">
      <c r="A1158" s="11"/>
      <c r="B1158" s="11"/>
      <c r="C1158" s="11"/>
      <c r="D1158" s="44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</row>
    <row r="1159" spans="1:20" ht="11.25" customHeight="1" x14ac:dyDescent="0.2">
      <c r="A1159" s="11"/>
      <c r="B1159" s="11"/>
      <c r="C1159" s="11"/>
      <c r="D1159" s="44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</row>
    <row r="1160" spans="1:20" ht="11.25" customHeight="1" x14ac:dyDescent="0.2">
      <c r="A1160" s="11"/>
      <c r="B1160" s="11"/>
      <c r="C1160" s="11"/>
      <c r="D1160" s="44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</row>
    <row r="1161" spans="1:20" ht="11.25" customHeight="1" x14ac:dyDescent="0.2">
      <c r="A1161" s="11"/>
      <c r="B1161" s="11"/>
      <c r="C1161" s="11"/>
      <c r="D1161" s="44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</row>
    <row r="1162" spans="1:20" ht="11.25" customHeight="1" x14ac:dyDescent="0.2">
      <c r="A1162" s="11"/>
      <c r="B1162" s="11"/>
      <c r="C1162" s="11"/>
      <c r="D1162" s="44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</row>
    <row r="1163" spans="1:20" ht="11.25" customHeight="1" x14ac:dyDescent="0.2">
      <c r="A1163" s="11"/>
      <c r="B1163" s="11"/>
      <c r="C1163" s="11"/>
      <c r="D1163" s="44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</row>
    <row r="1164" spans="1:20" ht="11.25" customHeight="1" x14ac:dyDescent="0.2">
      <c r="A1164" s="11"/>
      <c r="B1164" s="11"/>
      <c r="C1164" s="11"/>
      <c r="D1164" s="44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</row>
    <row r="1165" spans="1:20" ht="11.25" customHeight="1" x14ac:dyDescent="0.2">
      <c r="A1165" s="11"/>
      <c r="B1165" s="11"/>
      <c r="C1165" s="11"/>
      <c r="D1165" s="44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</row>
    <row r="1166" spans="1:20" ht="11.25" customHeight="1" x14ac:dyDescent="0.2">
      <c r="A1166" s="11"/>
      <c r="B1166" s="11"/>
      <c r="C1166" s="11"/>
      <c r="D1166" s="44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</row>
    <row r="1167" spans="1:20" ht="11.25" customHeight="1" x14ac:dyDescent="0.2">
      <c r="A1167" s="11"/>
      <c r="B1167" s="11"/>
      <c r="C1167" s="11"/>
      <c r="D1167" s="44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</row>
    <row r="1168" spans="1:20" ht="11.25" customHeight="1" x14ac:dyDescent="0.2">
      <c r="A1168" s="11"/>
      <c r="B1168" s="11"/>
      <c r="C1168" s="11"/>
      <c r="D1168" s="44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</row>
    <row r="1169" spans="1:20" ht="11.25" customHeight="1" x14ac:dyDescent="0.2">
      <c r="A1169" s="11"/>
      <c r="B1169" s="11"/>
      <c r="C1169" s="11"/>
      <c r="D1169" s="44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</row>
    <row r="1170" spans="1:20" ht="11.25" customHeight="1" x14ac:dyDescent="0.2">
      <c r="A1170" s="11"/>
      <c r="B1170" s="11"/>
      <c r="C1170" s="11"/>
      <c r="D1170" s="44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</row>
    <row r="1171" spans="1:20" ht="11.25" customHeight="1" x14ac:dyDescent="0.2">
      <c r="A1171" s="11"/>
      <c r="B1171" s="11"/>
      <c r="C1171" s="11"/>
      <c r="D1171" s="44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</row>
    <row r="1172" spans="1:20" ht="11.25" customHeight="1" x14ac:dyDescent="0.2">
      <c r="A1172" s="11"/>
      <c r="B1172" s="11"/>
      <c r="C1172" s="11"/>
      <c r="D1172" s="44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</row>
    <row r="1173" spans="1:20" ht="11.25" customHeight="1" x14ac:dyDescent="0.2">
      <c r="A1173" s="11"/>
      <c r="B1173" s="11"/>
      <c r="C1173" s="11"/>
      <c r="D1173" s="44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</row>
    <row r="1174" spans="1:20" ht="11.25" customHeight="1" x14ac:dyDescent="0.2">
      <c r="A1174" s="11"/>
      <c r="B1174" s="11"/>
      <c r="C1174" s="11"/>
      <c r="D1174" s="44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</row>
    <row r="1175" spans="1:20" ht="11.25" customHeight="1" x14ac:dyDescent="0.2">
      <c r="A1175" s="11"/>
      <c r="B1175" s="11"/>
      <c r="C1175" s="11"/>
      <c r="D1175" s="44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</row>
    <row r="1176" spans="1:20" ht="11.25" customHeight="1" x14ac:dyDescent="0.2">
      <c r="A1176" s="11"/>
      <c r="B1176" s="11"/>
      <c r="C1176" s="11"/>
      <c r="D1176" s="44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</row>
    <row r="1177" spans="1:20" ht="11.25" customHeight="1" x14ac:dyDescent="0.2">
      <c r="A1177" s="11"/>
      <c r="B1177" s="11"/>
      <c r="C1177" s="11"/>
      <c r="D1177" s="44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</row>
    <row r="1178" spans="1:20" ht="11.25" customHeight="1" x14ac:dyDescent="0.2">
      <c r="A1178" s="11"/>
      <c r="B1178" s="11"/>
      <c r="C1178" s="11"/>
      <c r="D1178" s="44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</row>
    <row r="1179" spans="1:20" ht="11.25" customHeight="1" x14ac:dyDescent="0.2">
      <c r="A1179" s="11"/>
      <c r="B1179" s="11"/>
      <c r="C1179" s="11"/>
      <c r="D1179" s="44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</row>
    <row r="1180" spans="1:20" ht="11.25" customHeight="1" x14ac:dyDescent="0.2">
      <c r="A1180" s="11"/>
      <c r="B1180" s="11"/>
      <c r="C1180" s="11"/>
      <c r="D1180" s="44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</row>
    <row r="1181" spans="1:20" ht="11.25" customHeight="1" x14ac:dyDescent="0.2">
      <c r="A1181" s="11"/>
      <c r="B1181" s="11"/>
      <c r="C1181" s="11"/>
      <c r="D1181" s="44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</row>
    <row r="1182" spans="1:20" ht="11.25" customHeight="1" x14ac:dyDescent="0.2">
      <c r="A1182" s="11"/>
      <c r="B1182" s="11"/>
      <c r="C1182" s="11"/>
      <c r="D1182" s="44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</row>
    <row r="1183" spans="1:20" ht="11.25" customHeight="1" x14ac:dyDescent="0.2">
      <c r="A1183" s="11"/>
      <c r="B1183" s="11"/>
      <c r="C1183" s="11"/>
      <c r="D1183" s="44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</row>
    <row r="1184" spans="1:20" ht="11.25" customHeight="1" x14ac:dyDescent="0.2">
      <c r="A1184" s="11"/>
      <c r="B1184" s="11"/>
      <c r="C1184" s="11"/>
      <c r="D1184" s="44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</row>
    <row r="1185" spans="1:20" ht="11.25" customHeight="1" x14ac:dyDescent="0.2">
      <c r="A1185" s="11"/>
      <c r="B1185" s="11"/>
      <c r="C1185" s="11"/>
      <c r="D1185" s="44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</row>
    <row r="1186" spans="1:20" ht="11.25" customHeight="1" x14ac:dyDescent="0.2">
      <c r="A1186" s="11"/>
      <c r="B1186" s="11"/>
      <c r="C1186" s="11"/>
      <c r="D1186" s="44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</row>
    <row r="1187" spans="1:20" ht="11.25" customHeight="1" x14ac:dyDescent="0.2">
      <c r="A1187" s="11"/>
      <c r="B1187" s="11"/>
      <c r="C1187" s="11"/>
      <c r="D1187" s="44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</row>
    <row r="1188" spans="1:20" ht="11.25" customHeight="1" x14ac:dyDescent="0.2">
      <c r="A1188" s="11"/>
      <c r="B1188" s="11"/>
      <c r="C1188" s="11"/>
      <c r="D1188" s="44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</row>
    <row r="1189" spans="1:20" ht="11.25" customHeight="1" x14ac:dyDescent="0.2">
      <c r="A1189" s="11"/>
      <c r="B1189" s="11"/>
      <c r="C1189" s="11"/>
      <c r="D1189" s="44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</row>
    <row r="1190" spans="1:20" ht="11.25" customHeight="1" x14ac:dyDescent="0.2">
      <c r="A1190" s="11"/>
      <c r="B1190" s="11"/>
      <c r="C1190" s="11"/>
      <c r="D1190" s="44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</row>
    <row r="1191" spans="1:20" ht="11.25" customHeight="1" x14ac:dyDescent="0.2">
      <c r="A1191" s="11"/>
      <c r="B1191" s="11"/>
      <c r="C1191" s="11"/>
      <c r="D1191" s="44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</row>
    <row r="1192" spans="1:20" ht="11.25" customHeight="1" x14ac:dyDescent="0.2">
      <c r="A1192" s="11"/>
      <c r="B1192" s="11"/>
      <c r="C1192" s="11"/>
      <c r="D1192" s="44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</row>
    <row r="1193" spans="1:20" ht="11.25" customHeight="1" x14ac:dyDescent="0.2">
      <c r="A1193" s="11"/>
      <c r="B1193" s="11"/>
      <c r="C1193" s="11"/>
      <c r="D1193" s="44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</row>
    <row r="1194" spans="1:20" ht="11.25" customHeight="1" x14ac:dyDescent="0.2">
      <c r="A1194" s="11"/>
      <c r="B1194" s="11"/>
      <c r="C1194" s="11"/>
      <c r="D1194" s="44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</row>
    <row r="1195" spans="1:20" ht="11.25" customHeight="1" x14ac:dyDescent="0.2">
      <c r="A1195" s="11"/>
      <c r="B1195" s="11"/>
      <c r="C1195" s="11"/>
      <c r="D1195" s="44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</row>
    <row r="1196" spans="1:20" ht="11.25" customHeight="1" x14ac:dyDescent="0.2">
      <c r="A1196" s="11"/>
      <c r="B1196" s="11"/>
      <c r="C1196" s="11"/>
      <c r="D1196" s="44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</row>
    <row r="1197" spans="1:20" ht="11.25" customHeight="1" x14ac:dyDescent="0.2">
      <c r="A1197" s="11"/>
      <c r="B1197" s="11"/>
      <c r="C1197" s="11"/>
      <c r="D1197" s="44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</row>
    <row r="1198" spans="1:20" ht="11.25" customHeight="1" x14ac:dyDescent="0.2">
      <c r="A1198" s="11"/>
      <c r="B1198" s="11"/>
      <c r="C1198" s="11"/>
      <c r="D1198" s="44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</row>
    <row r="1199" spans="1:20" ht="11.25" customHeight="1" x14ac:dyDescent="0.2">
      <c r="A1199" s="11"/>
      <c r="B1199" s="11"/>
      <c r="C1199" s="11"/>
      <c r="D1199" s="44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</row>
    <row r="1200" spans="1:20" ht="11.25" customHeight="1" x14ac:dyDescent="0.2">
      <c r="A1200" s="11"/>
      <c r="B1200" s="11"/>
      <c r="C1200" s="11"/>
      <c r="D1200" s="44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</row>
    <row r="1201" spans="1:20" ht="11.25" customHeight="1" x14ac:dyDescent="0.2">
      <c r="A1201" s="11"/>
      <c r="B1201" s="11"/>
      <c r="C1201" s="11"/>
      <c r="D1201" s="44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</row>
    <row r="1202" spans="1:20" ht="11.25" customHeight="1" x14ac:dyDescent="0.2">
      <c r="A1202" s="11"/>
      <c r="B1202" s="11"/>
      <c r="C1202" s="11"/>
      <c r="D1202" s="44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</row>
    <row r="1203" spans="1:20" ht="11.25" customHeight="1" x14ac:dyDescent="0.2">
      <c r="A1203" s="11"/>
      <c r="B1203" s="11"/>
      <c r="C1203" s="11"/>
      <c r="D1203" s="44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</row>
    <row r="1204" spans="1:20" ht="11.25" customHeight="1" x14ac:dyDescent="0.2">
      <c r="A1204" s="11"/>
      <c r="B1204" s="11"/>
      <c r="C1204" s="11"/>
      <c r="D1204" s="44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</row>
    <row r="1205" spans="1:20" ht="11.25" customHeight="1" x14ac:dyDescent="0.2">
      <c r="A1205" s="11"/>
      <c r="B1205" s="11"/>
      <c r="C1205" s="11"/>
      <c r="D1205" s="44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</row>
    <row r="1206" spans="1:20" ht="11.25" customHeight="1" x14ac:dyDescent="0.2">
      <c r="A1206" s="11"/>
      <c r="B1206" s="11"/>
      <c r="C1206" s="11"/>
      <c r="D1206" s="44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</row>
    <row r="1207" spans="1:20" ht="11.25" customHeight="1" x14ac:dyDescent="0.2">
      <c r="A1207" s="11"/>
      <c r="B1207" s="11"/>
      <c r="C1207" s="11"/>
      <c r="D1207" s="44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</row>
    <row r="1208" spans="1:20" ht="11.25" customHeight="1" x14ac:dyDescent="0.2">
      <c r="A1208" s="11"/>
      <c r="B1208" s="11"/>
      <c r="C1208" s="11"/>
      <c r="D1208" s="44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</row>
    <row r="1209" spans="1:20" ht="11.25" customHeight="1" x14ac:dyDescent="0.2">
      <c r="A1209" s="11"/>
      <c r="B1209" s="11"/>
      <c r="C1209" s="11"/>
      <c r="D1209" s="44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</row>
    <row r="1210" spans="1:20" ht="11.25" customHeight="1" x14ac:dyDescent="0.2">
      <c r="A1210" s="11"/>
      <c r="B1210" s="11"/>
      <c r="C1210" s="11"/>
      <c r="D1210" s="44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</row>
    <row r="1211" spans="1:20" ht="11.25" customHeight="1" x14ac:dyDescent="0.2">
      <c r="A1211" s="11"/>
      <c r="B1211" s="11"/>
      <c r="C1211" s="11"/>
      <c r="D1211" s="44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</row>
    <row r="1212" spans="1:20" ht="11.25" customHeight="1" x14ac:dyDescent="0.2">
      <c r="A1212" s="11"/>
      <c r="B1212" s="11"/>
      <c r="C1212" s="11"/>
      <c r="D1212" s="44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</row>
    <row r="1213" spans="1:20" ht="11.25" customHeight="1" x14ac:dyDescent="0.2">
      <c r="A1213" s="11"/>
      <c r="B1213" s="11"/>
      <c r="C1213" s="11"/>
      <c r="D1213" s="44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</row>
    <row r="1214" spans="1:20" ht="11.25" customHeight="1" x14ac:dyDescent="0.2">
      <c r="A1214" s="11"/>
      <c r="B1214" s="11"/>
      <c r="C1214" s="11"/>
      <c r="D1214" s="44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</row>
    <row r="1215" spans="1:20" ht="11.25" customHeight="1" x14ac:dyDescent="0.2">
      <c r="A1215" s="11"/>
      <c r="B1215" s="11"/>
      <c r="C1215" s="11"/>
      <c r="D1215" s="44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</row>
    <row r="1216" spans="1:20" ht="11.25" customHeight="1" x14ac:dyDescent="0.2">
      <c r="A1216" s="11"/>
      <c r="B1216" s="11"/>
      <c r="C1216" s="11"/>
      <c r="D1216" s="44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</row>
    <row r="1217" spans="1:20" ht="11.25" customHeight="1" x14ac:dyDescent="0.2">
      <c r="A1217" s="11"/>
      <c r="B1217" s="11"/>
      <c r="C1217" s="11"/>
      <c r="D1217" s="44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</row>
    <row r="1218" spans="1:20" ht="11.25" customHeight="1" x14ac:dyDescent="0.2">
      <c r="A1218" s="11"/>
      <c r="B1218" s="11"/>
      <c r="C1218" s="11"/>
      <c r="D1218" s="44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</row>
    <row r="1219" spans="1:20" ht="11.25" customHeight="1" x14ac:dyDescent="0.2">
      <c r="A1219" s="11"/>
      <c r="B1219" s="11"/>
      <c r="C1219" s="11"/>
      <c r="D1219" s="44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</row>
    <row r="1220" spans="1:20" ht="11.25" customHeight="1" x14ac:dyDescent="0.2">
      <c r="A1220" s="11"/>
      <c r="B1220" s="11"/>
      <c r="C1220" s="11"/>
      <c r="D1220" s="44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</row>
    <row r="1221" spans="1:20" ht="11.25" customHeight="1" x14ac:dyDescent="0.2">
      <c r="A1221" s="11"/>
      <c r="B1221" s="11"/>
      <c r="C1221" s="11"/>
      <c r="D1221" s="44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</row>
    <row r="1222" spans="1:20" ht="11.25" customHeight="1" x14ac:dyDescent="0.2">
      <c r="A1222" s="11"/>
      <c r="B1222" s="11"/>
      <c r="C1222" s="11"/>
      <c r="D1222" s="44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</row>
    <row r="1223" spans="1:20" ht="11.25" customHeight="1" x14ac:dyDescent="0.2">
      <c r="A1223" s="11"/>
      <c r="B1223" s="11"/>
      <c r="C1223" s="11"/>
      <c r="D1223" s="44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</row>
    <row r="1224" spans="1:20" ht="11.25" customHeight="1" x14ac:dyDescent="0.2">
      <c r="A1224" s="11"/>
      <c r="B1224" s="11"/>
      <c r="C1224" s="11"/>
      <c r="D1224" s="44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</row>
    <row r="1225" spans="1:20" ht="11.25" customHeight="1" x14ac:dyDescent="0.2">
      <c r="A1225" s="11"/>
      <c r="B1225" s="11"/>
      <c r="C1225" s="11"/>
      <c r="D1225" s="44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</row>
    <row r="1226" spans="1:20" ht="11.25" customHeight="1" x14ac:dyDescent="0.2">
      <c r="A1226" s="11"/>
      <c r="B1226" s="11"/>
      <c r="C1226" s="11"/>
      <c r="D1226" s="44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</row>
    <row r="1227" spans="1:20" ht="11.25" customHeight="1" x14ac:dyDescent="0.2">
      <c r="A1227" s="11"/>
      <c r="B1227" s="11"/>
      <c r="C1227" s="11"/>
      <c r="D1227" s="44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</row>
    <row r="1228" spans="1:20" ht="11.25" customHeight="1" x14ac:dyDescent="0.2">
      <c r="A1228" s="11"/>
      <c r="B1228" s="11"/>
      <c r="C1228" s="11"/>
      <c r="D1228" s="44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</row>
    <row r="1229" spans="1:20" ht="11.25" customHeight="1" x14ac:dyDescent="0.2">
      <c r="A1229" s="11"/>
      <c r="B1229" s="11"/>
      <c r="C1229" s="11"/>
      <c r="D1229" s="44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</row>
    <row r="1230" spans="1:20" ht="11.25" customHeight="1" x14ac:dyDescent="0.2">
      <c r="A1230" s="11"/>
      <c r="B1230" s="11"/>
      <c r="C1230" s="11"/>
      <c r="D1230" s="44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</row>
    <row r="1231" spans="1:20" ht="11.25" customHeight="1" x14ac:dyDescent="0.2">
      <c r="A1231" s="11"/>
      <c r="B1231" s="11"/>
      <c r="C1231" s="11"/>
      <c r="D1231" s="44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</row>
    <row r="1232" spans="1:20" ht="11.25" customHeight="1" x14ac:dyDescent="0.2">
      <c r="A1232" s="11"/>
      <c r="B1232" s="11"/>
      <c r="C1232" s="11"/>
      <c r="D1232" s="44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</row>
    <row r="1233" spans="1:20" ht="11.25" customHeight="1" x14ac:dyDescent="0.2">
      <c r="A1233" s="11"/>
      <c r="B1233" s="11"/>
      <c r="C1233" s="11"/>
      <c r="D1233" s="44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</row>
    <row r="1234" spans="1:20" ht="11.25" customHeight="1" x14ac:dyDescent="0.2">
      <c r="A1234" s="11"/>
      <c r="B1234" s="11"/>
      <c r="C1234" s="11"/>
      <c r="D1234" s="44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</row>
    <row r="1235" spans="1:20" ht="11.25" customHeight="1" x14ac:dyDescent="0.2">
      <c r="A1235" s="11"/>
      <c r="B1235" s="11"/>
      <c r="C1235" s="11"/>
      <c r="D1235" s="44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</row>
    <row r="1236" spans="1:20" ht="11.25" customHeight="1" x14ac:dyDescent="0.2">
      <c r="A1236" s="11"/>
      <c r="B1236" s="11"/>
      <c r="C1236" s="11"/>
      <c r="D1236" s="44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</row>
    <row r="1237" spans="1:20" ht="11.25" customHeight="1" x14ac:dyDescent="0.2">
      <c r="A1237" s="11"/>
      <c r="B1237" s="11"/>
      <c r="C1237" s="11"/>
      <c r="D1237" s="44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</row>
    <row r="1238" spans="1:20" ht="11.25" customHeight="1" x14ac:dyDescent="0.2">
      <c r="A1238" s="11"/>
      <c r="B1238" s="11"/>
      <c r="C1238" s="11"/>
      <c r="D1238" s="44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</row>
    <row r="1239" spans="1:20" ht="11.25" customHeight="1" x14ac:dyDescent="0.2">
      <c r="A1239" s="11"/>
      <c r="B1239" s="11"/>
      <c r="C1239" s="11"/>
      <c r="D1239" s="44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</row>
    <row r="1240" spans="1:20" ht="11.25" customHeight="1" x14ac:dyDescent="0.2">
      <c r="A1240" s="11"/>
      <c r="B1240" s="11"/>
      <c r="C1240" s="11"/>
      <c r="D1240" s="44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</row>
    <row r="1241" spans="1:20" ht="11.25" customHeight="1" x14ac:dyDescent="0.2">
      <c r="A1241" s="11"/>
      <c r="B1241" s="11"/>
      <c r="C1241" s="11"/>
      <c r="D1241" s="44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</row>
    <row r="1242" spans="1:20" ht="11.25" customHeight="1" x14ac:dyDescent="0.2">
      <c r="A1242" s="11"/>
      <c r="B1242" s="11"/>
      <c r="C1242" s="11"/>
      <c r="D1242" s="44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</row>
    <row r="1243" spans="1:20" ht="11.25" customHeight="1" x14ac:dyDescent="0.2">
      <c r="A1243" s="11"/>
      <c r="B1243" s="11"/>
      <c r="C1243" s="11"/>
      <c r="D1243" s="44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</row>
    <row r="1244" spans="1:20" ht="11.25" customHeight="1" x14ac:dyDescent="0.2">
      <c r="A1244" s="11"/>
      <c r="B1244" s="11"/>
      <c r="C1244" s="11"/>
      <c r="D1244" s="44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</row>
    <row r="1245" spans="1:20" ht="11.25" customHeight="1" x14ac:dyDescent="0.2">
      <c r="A1245" s="11"/>
      <c r="B1245" s="11"/>
      <c r="C1245" s="11"/>
      <c r="D1245" s="44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</row>
    <row r="1246" spans="1:20" ht="11.25" customHeight="1" x14ac:dyDescent="0.2">
      <c r="A1246" s="11"/>
      <c r="B1246" s="11"/>
      <c r="C1246" s="11"/>
      <c r="D1246" s="44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</row>
    <row r="1247" spans="1:20" ht="11.25" customHeight="1" x14ac:dyDescent="0.2">
      <c r="A1247" s="11"/>
      <c r="B1247" s="11"/>
      <c r="C1247" s="11"/>
      <c r="D1247" s="44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</row>
    <row r="1248" spans="1:20" ht="11.25" customHeight="1" x14ac:dyDescent="0.2">
      <c r="A1248" s="11"/>
      <c r="B1248" s="11"/>
      <c r="C1248" s="11"/>
      <c r="D1248" s="44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</row>
    <row r="1249" spans="1:20" ht="11.25" customHeight="1" x14ac:dyDescent="0.2">
      <c r="A1249" s="11"/>
      <c r="B1249" s="11"/>
      <c r="C1249" s="11"/>
      <c r="D1249" s="44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</row>
    <row r="1250" spans="1:20" ht="11.25" customHeight="1" x14ac:dyDescent="0.2">
      <c r="A1250" s="11"/>
      <c r="B1250" s="11"/>
      <c r="C1250" s="11"/>
      <c r="D1250" s="44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</row>
    <row r="1251" spans="1:20" ht="11.25" customHeight="1" x14ac:dyDescent="0.2">
      <c r="A1251" s="11"/>
      <c r="B1251" s="11"/>
      <c r="C1251" s="11"/>
      <c r="D1251" s="44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</row>
    <row r="1252" spans="1:20" ht="11.25" customHeight="1" x14ac:dyDescent="0.2">
      <c r="A1252" s="11"/>
      <c r="B1252" s="11"/>
      <c r="C1252" s="11"/>
      <c r="D1252" s="44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</row>
    <row r="1253" spans="1:20" ht="11.25" customHeight="1" x14ac:dyDescent="0.2">
      <c r="A1253" s="11"/>
      <c r="B1253" s="11"/>
      <c r="C1253" s="11"/>
      <c r="D1253" s="44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</row>
    <row r="1254" spans="1:20" ht="11.25" customHeight="1" x14ac:dyDescent="0.2">
      <c r="A1254" s="11"/>
      <c r="B1254" s="11"/>
      <c r="C1254" s="11"/>
      <c r="D1254" s="44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</row>
    <row r="1255" spans="1:20" ht="11.25" customHeight="1" x14ac:dyDescent="0.2">
      <c r="A1255" s="11"/>
      <c r="B1255" s="11"/>
      <c r="C1255" s="11"/>
      <c r="D1255" s="44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</row>
    <row r="1256" spans="1:20" ht="11.25" customHeight="1" x14ac:dyDescent="0.2">
      <c r="A1256" s="11"/>
      <c r="B1256" s="11"/>
      <c r="C1256" s="11"/>
      <c r="D1256" s="44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</row>
    <row r="1257" spans="1:20" ht="11.25" customHeight="1" x14ac:dyDescent="0.2">
      <c r="A1257" s="11"/>
      <c r="B1257" s="11"/>
      <c r="C1257" s="11"/>
      <c r="D1257" s="44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</row>
    <row r="1258" spans="1:20" ht="11.25" customHeight="1" x14ac:dyDescent="0.2">
      <c r="A1258" s="11"/>
      <c r="B1258" s="11"/>
      <c r="C1258" s="11"/>
      <c r="D1258" s="44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</row>
    <row r="1259" spans="1:20" ht="11.25" customHeight="1" x14ac:dyDescent="0.2">
      <c r="A1259" s="11"/>
      <c r="B1259" s="11"/>
      <c r="C1259" s="11"/>
      <c r="D1259" s="44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</row>
    <row r="1260" spans="1:20" ht="11.25" customHeight="1" x14ac:dyDescent="0.2">
      <c r="A1260" s="11"/>
      <c r="B1260" s="11"/>
      <c r="C1260" s="11"/>
      <c r="D1260" s="44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</row>
    <row r="1261" spans="1:20" ht="11.25" customHeight="1" x14ac:dyDescent="0.2">
      <c r="A1261" s="11"/>
      <c r="B1261" s="11"/>
      <c r="C1261" s="11"/>
      <c r="D1261" s="44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</row>
    <row r="1262" spans="1:20" ht="11.25" customHeight="1" x14ac:dyDescent="0.2">
      <c r="A1262" s="11"/>
      <c r="B1262" s="11"/>
      <c r="C1262" s="11"/>
      <c r="D1262" s="44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</row>
    <row r="1263" spans="1:20" ht="11.25" customHeight="1" x14ac:dyDescent="0.2">
      <c r="A1263" s="11"/>
      <c r="B1263" s="11"/>
      <c r="C1263" s="11"/>
      <c r="D1263" s="44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</row>
    <row r="1264" spans="1:20" ht="11.25" customHeight="1" x14ac:dyDescent="0.2">
      <c r="A1264" s="11"/>
      <c r="B1264" s="11"/>
      <c r="C1264" s="11"/>
      <c r="D1264" s="44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</row>
    <row r="1265" spans="1:20" ht="11.25" customHeight="1" x14ac:dyDescent="0.2">
      <c r="A1265" s="11"/>
      <c r="B1265" s="11"/>
      <c r="C1265" s="11"/>
      <c r="D1265" s="44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</row>
    <row r="1266" spans="1:20" ht="11.25" customHeight="1" x14ac:dyDescent="0.2">
      <c r="A1266" s="11"/>
      <c r="B1266" s="11"/>
      <c r="C1266" s="11"/>
      <c r="D1266" s="44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</row>
    <row r="1267" spans="1:20" ht="11.25" customHeight="1" x14ac:dyDescent="0.2">
      <c r="A1267" s="11"/>
      <c r="B1267" s="11"/>
      <c r="C1267" s="11"/>
      <c r="D1267" s="44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</row>
    <row r="1268" spans="1:20" ht="11.25" customHeight="1" x14ac:dyDescent="0.2">
      <c r="A1268" s="11"/>
      <c r="B1268" s="11"/>
      <c r="C1268" s="11"/>
      <c r="D1268" s="44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</row>
    <row r="1269" spans="1:20" ht="11.25" customHeight="1" x14ac:dyDescent="0.2">
      <c r="A1269" s="11"/>
      <c r="B1269" s="11"/>
      <c r="C1269" s="11"/>
      <c r="D1269" s="44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</row>
    <row r="1270" spans="1:20" ht="11.25" customHeight="1" x14ac:dyDescent="0.2">
      <c r="A1270" s="11"/>
      <c r="B1270" s="11"/>
      <c r="C1270" s="11"/>
      <c r="D1270" s="44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</row>
    <row r="1271" spans="1:20" ht="11.25" customHeight="1" x14ac:dyDescent="0.2">
      <c r="A1271" s="11"/>
      <c r="B1271" s="11"/>
      <c r="C1271" s="11"/>
      <c r="D1271" s="44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</row>
    <row r="1272" spans="1:20" ht="11.25" customHeight="1" x14ac:dyDescent="0.2">
      <c r="A1272" s="11"/>
      <c r="B1272" s="11"/>
      <c r="C1272" s="11"/>
      <c r="D1272" s="44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</row>
    <row r="1273" spans="1:20" ht="11.25" customHeight="1" x14ac:dyDescent="0.2">
      <c r="A1273" s="11"/>
      <c r="B1273" s="11"/>
      <c r="C1273" s="11"/>
      <c r="D1273" s="44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</row>
    <row r="1274" spans="1:20" ht="11.25" customHeight="1" x14ac:dyDescent="0.2">
      <c r="A1274" s="11"/>
      <c r="B1274" s="11"/>
      <c r="C1274" s="11"/>
      <c r="D1274" s="44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</row>
    <row r="1275" spans="1:20" ht="11.25" customHeight="1" x14ac:dyDescent="0.2">
      <c r="A1275" s="11"/>
      <c r="B1275" s="11"/>
      <c r="C1275" s="11"/>
      <c r="D1275" s="44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</row>
    <row r="1276" spans="1:20" ht="11.25" customHeight="1" x14ac:dyDescent="0.2">
      <c r="A1276" s="11"/>
      <c r="B1276" s="11"/>
      <c r="C1276" s="11"/>
      <c r="D1276" s="44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</row>
    <row r="1277" spans="1:20" ht="11.25" customHeight="1" x14ac:dyDescent="0.2">
      <c r="A1277" s="11"/>
      <c r="B1277" s="11"/>
      <c r="C1277" s="11"/>
      <c r="D1277" s="44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</row>
    <row r="1278" spans="1:20" ht="11.25" customHeight="1" x14ac:dyDescent="0.2">
      <c r="A1278" s="11"/>
      <c r="B1278" s="11"/>
      <c r="C1278" s="11"/>
      <c r="D1278" s="44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</row>
    <row r="1279" spans="1:20" ht="11.25" customHeight="1" x14ac:dyDescent="0.2">
      <c r="A1279" s="11"/>
      <c r="B1279" s="11"/>
      <c r="C1279" s="11"/>
      <c r="D1279" s="44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</row>
    <row r="1280" spans="1:20" ht="11.25" customHeight="1" x14ac:dyDescent="0.2">
      <c r="A1280" s="11"/>
      <c r="B1280" s="11"/>
      <c r="C1280" s="11"/>
      <c r="D1280" s="44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</row>
    <row r="1281" spans="1:20" ht="11.25" customHeight="1" x14ac:dyDescent="0.2">
      <c r="A1281" s="11"/>
      <c r="B1281" s="11"/>
      <c r="C1281" s="11"/>
      <c r="D1281" s="44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</row>
    <row r="1282" spans="1:20" ht="11.25" customHeight="1" x14ac:dyDescent="0.2">
      <c r="A1282" s="11"/>
      <c r="B1282" s="11"/>
      <c r="C1282" s="11"/>
      <c r="D1282" s="44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</row>
    <row r="1283" spans="1:20" ht="11.25" customHeight="1" x14ac:dyDescent="0.2">
      <c r="A1283" s="11"/>
      <c r="B1283" s="11"/>
      <c r="C1283" s="11"/>
      <c r="D1283" s="44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</row>
    <row r="1284" spans="1:20" ht="11.25" customHeight="1" x14ac:dyDescent="0.2">
      <c r="A1284" s="11"/>
      <c r="B1284" s="11"/>
      <c r="C1284" s="11"/>
      <c r="D1284" s="44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</row>
    <row r="1285" spans="1:20" ht="11.25" customHeight="1" x14ac:dyDescent="0.2">
      <c r="A1285" s="11"/>
      <c r="B1285" s="11"/>
      <c r="C1285" s="11"/>
      <c r="D1285" s="44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</row>
    <row r="1286" spans="1:20" ht="11.25" customHeight="1" x14ac:dyDescent="0.2">
      <c r="A1286" s="11"/>
      <c r="B1286" s="11"/>
      <c r="C1286" s="11"/>
      <c r="D1286" s="44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</row>
    <row r="1287" spans="1:20" ht="11.25" customHeight="1" x14ac:dyDescent="0.2">
      <c r="A1287" s="11"/>
      <c r="B1287" s="11"/>
      <c r="C1287" s="11"/>
      <c r="D1287" s="44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</row>
    <row r="1288" spans="1:20" ht="11.25" customHeight="1" x14ac:dyDescent="0.2">
      <c r="A1288" s="11"/>
      <c r="B1288" s="11"/>
      <c r="C1288" s="11"/>
      <c r="D1288" s="44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</row>
    <row r="1289" spans="1:20" ht="11.25" customHeight="1" x14ac:dyDescent="0.2">
      <c r="A1289" s="11"/>
      <c r="B1289" s="11"/>
      <c r="C1289" s="11"/>
      <c r="D1289" s="44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</row>
    <row r="1290" spans="1:20" ht="11.25" customHeight="1" x14ac:dyDescent="0.2">
      <c r="A1290" s="11"/>
      <c r="B1290" s="11"/>
      <c r="C1290" s="11"/>
      <c r="D1290" s="44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</row>
    <row r="1291" spans="1:20" ht="11.25" customHeight="1" x14ac:dyDescent="0.2">
      <c r="A1291" s="11"/>
      <c r="B1291" s="11"/>
      <c r="C1291" s="11"/>
      <c r="D1291" s="44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</row>
    <row r="1292" spans="1:20" ht="11.25" customHeight="1" x14ac:dyDescent="0.2">
      <c r="A1292" s="11"/>
      <c r="B1292" s="11"/>
      <c r="C1292" s="11"/>
      <c r="D1292" s="44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</row>
    <row r="1293" spans="1:20" ht="11.25" customHeight="1" x14ac:dyDescent="0.2">
      <c r="A1293" s="11"/>
      <c r="B1293" s="11"/>
      <c r="C1293" s="11"/>
      <c r="D1293" s="44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</row>
    <row r="1294" spans="1:20" ht="11.25" customHeight="1" x14ac:dyDescent="0.2">
      <c r="A1294" s="11"/>
      <c r="B1294" s="11"/>
      <c r="C1294" s="11"/>
      <c r="D1294" s="44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</row>
    <row r="1295" spans="1:20" ht="11.25" customHeight="1" x14ac:dyDescent="0.2">
      <c r="A1295" s="11"/>
      <c r="B1295" s="11"/>
      <c r="C1295" s="11"/>
      <c r="D1295" s="44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</row>
    <row r="1296" spans="1:20" ht="11.25" customHeight="1" x14ac:dyDescent="0.2">
      <c r="A1296" s="11"/>
      <c r="B1296" s="11"/>
      <c r="C1296" s="11"/>
      <c r="D1296" s="44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</row>
    <row r="1297" spans="1:20" ht="11.25" customHeight="1" x14ac:dyDescent="0.2">
      <c r="A1297" s="11"/>
      <c r="B1297" s="11"/>
      <c r="C1297" s="11"/>
      <c r="D1297" s="44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</row>
    <row r="1298" spans="1:20" ht="11.25" customHeight="1" x14ac:dyDescent="0.2">
      <c r="A1298" s="11"/>
      <c r="B1298" s="11"/>
      <c r="C1298" s="11"/>
      <c r="D1298" s="44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</row>
    <row r="1299" spans="1:20" ht="11.25" customHeight="1" x14ac:dyDescent="0.2">
      <c r="A1299" s="11"/>
      <c r="B1299" s="11"/>
      <c r="C1299" s="11"/>
      <c r="D1299" s="44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</row>
    <row r="1300" spans="1:20" ht="11.25" customHeight="1" x14ac:dyDescent="0.2">
      <c r="A1300" s="11"/>
      <c r="B1300" s="11"/>
      <c r="C1300" s="11"/>
      <c r="D1300" s="44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</row>
    <row r="1301" spans="1:20" ht="11.25" customHeight="1" x14ac:dyDescent="0.2">
      <c r="A1301" s="11"/>
      <c r="B1301" s="11"/>
      <c r="C1301" s="11"/>
      <c r="D1301" s="44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</row>
    <row r="1302" spans="1:20" ht="11.25" customHeight="1" x14ac:dyDescent="0.2">
      <c r="A1302" s="11"/>
      <c r="B1302" s="11"/>
      <c r="C1302" s="11"/>
      <c r="D1302" s="44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</row>
    <row r="1303" spans="1:20" ht="11.25" customHeight="1" x14ac:dyDescent="0.2">
      <c r="A1303" s="11"/>
      <c r="B1303" s="11"/>
      <c r="C1303" s="11"/>
      <c r="D1303" s="44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</row>
    <row r="1304" spans="1:20" ht="11.25" customHeight="1" x14ac:dyDescent="0.2">
      <c r="A1304" s="11"/>
      <c r="B1304" s="11"/>
      <c r="C1304" s="11"/>
      <c r="D1304" s="44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</row>
    <row r="1305" spans="1:20" ht="11.25" customHeight="1" x14ac:dyDescent="0.2">
      <c r="A1305" s="11"/>
      <c r="B1305" s="11"/>
      <c r="C1305" s="11"/>
      <c r="D1305" s="44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</row>
    <row r="1306" spans="1:20" ht="11.25" customHeight="1" x14ac:dyDescent="0.2">
      <c r="A1306" s="11"/>
      <c r="B1306" s="11"/>
      <c r="C1306" s="11"/>
      <c r="D1306" s="44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</row>
    <row r="1307" spans="1:20" ht="11.25" customHeight="1" x14ac:dyDescent="0.2">
      <c r="A1307" s="11"/>
      <c r="B1307" s="11"/>
      <c r="C1307" s="11"/>
      <c r="D1307" s="44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</row>
    <row r="1308" spans="1:20" ht="11.25" customHeight="1" x14ac:dyDescent="0.2">
      <c r="A1308" s="11"/>
      <c r="B1308" s="11"/>
      <c r="C1308" s="11"/>
      <c r="D1308" s="44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</row>
    <row r="1309" spans="1:20" ht="11.25" customHeight="1" x14ac:dyDescent="0.2">
      <c r="A1309" s="11"/>
      <c r="B1309" s="11"/>
      <c r="C1309" s="11"/>
      <c r="D1309" s="44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</row>
    <row r="1310" spans="1:20" ht="11.25" customHeight="1" x14ac:dyDescent="0.2">
      <c r="A1310" s="11"/>
      <c r="B1310" s="11"/>
      <c r="C1310" s="11"/>
      <c r="D1310" s="44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</row>
    <row r="1311" spans="1:20" ht="11.25" customHeight="1" x14ac:dyDescent="0.2">
      <c r="A1311" s="11"/>
      <c r="B1311" s="11"/>
      <c r="C1311" s="11"/>
      <c r="D1311" s="44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</row>
    <row r="1312" spans="1:20" ht="11.25" customHeight="1" x14ac:dyDescent="0.2">
      <c r="A1312" s="11"/>
      <c r="B1312" s="11"/>
      <c r="C1312" s="11"/>
      <c r="D1312" s="44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</row>
    <row r="1313" spans="1:20" ht="11.25" customHeight="1" x14ac:dyDescent="0.2">
      <c r="A1313" s="11"/>
      <c r="B1313" s="11"/>
      <c r="C1313" s="11"/>
      <c r="D1313" s="44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</row>
    <row r="1314" spans="1:20" ht="11.25" customHeight="1" x14ac:dyDescent="0.2">
      <c r="A1314" s="11"/>
      <c r="B1314" s="11"/>
      <c r="C1314" s="11"/>
      <c r="D1314" s="44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</row>
    <row r="1315" spans="1:20" ht="11.25" customHeight="1" x14ac:dyDescent="0.2">
      <c r="A1315" s="11"/>
      <c r="B1315" s="11"/>
      <c r="C1315" s="11"/>
      <c r="D1315" s="44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</row>
    <row r="1316" spans="1:20" ht="11.25" customHeight="1" x14ac:dyDescent="0.2">
      <c r="A1316" s="11"/>
      <c r="B1316" s="11"/>
      <c r="C1316" s="11"/>
      <c r="D1316" s="44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</row>
    <row r="1317" spans="1:20" ht="11.25" customHeight="1" x14ac:dyDescent="0.2">
      <c r="A1317" s="11"/>
      <c r="B1317" s="11"/>
      <c r="C1317" s="11"/>
      <c r="D1317" s="44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</row>
    <row r="1318" spans="1:20" ht="11.25" customHeight="1" x14ac:dyDescent="0.2">
      <c r="A1318" s="11"/>
      <c r="B1318" s="11"/>
      <c r="C1318" s="11"/>
      <c r="D1318" s="44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</row>
    <row r="1319" spans="1:20" ht="11.25" customHeight="1" x14ac:dyDescent="0.2">
      <c r="A1319" s="11"/>
      <c r="B1319" s="11"/>
      <c r="C1319" s="11"/>
      <c r="D1319" s="44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</row>
    <row r="1320" spans="1:20" ht="11.25" customHeight="1" x14ac:dyDescent="0.2">
      <c r="A1320" s="11"/>
      <c r="B1320" s="11"/>
      <c r="C1320" s="11"/>
      <c r="D1320" s="44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</row>
    <row r="1321" spans="1:20" ht="11.25" customHeight="1" x14ac:dyDescent="0.2">
      <c r="A1321" s="11"/>
      <c r="B1321" s="11"/>
      <c r="C1321" s="11"/>
      <c r="D1321" s="44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</row>
    <row r="1322" spans="1:20" ht="11.25" customHeight="1" x14ac:dyDescent="0.2">
      <c r="A1322" s="11"/>
      <c r="B1322" s="11"/>
      <c r="C1322" s="11"/>
      <c r="D1322" s="44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</row>
    <row r="1323" spans="1:20" ht="11.25" customHeight="1" x14ac:dyDescent="0.2">
      <c r="A1323" s="11"/>
      <c r="B1323" s="11"/>
      <c r="C1323" s="11"/>
      <c r="D1323" s="44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</row>
    <row r="1324" spans="1:20" ht="11.25" customHeight="1" x14ac:dyDescent="0.2">
      <c r="A1324" s="11"/>
      <c r="B1324" s="11"/>
      <c r="C1324" s="11"/>
      <c r="D1324" s="44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</row>
    <row r="1325" spans="1:20" ht="11.25" customHeight="1" x14ac:dyDescent="0.2">
      <c r="A1325" s="11"/>
      <c r="B1325" s="11"/>
      <c r="C1325" s="11"/>
      <c r="D1325" s="44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</row>
    <row r="1326" spans="1:20" ht="11.25" customHeight="1" x14ac:dyDescent="0.2">
      <c r="A1326" s="11"/>
      <c r="B1326" s="11"/>
      <c r="C1326" s="11"/>
      <c r="D1326" s="44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</row>
    <row r="1327" spans="1:20" ht="11.25" customHeight="1" x14ac:dyDescent="0.2">
      <c r="A1327" s="11"/>
      <c r="B1327" s="11"/>
      <c r="C1327" s="11"/>
      <c r="D1327" s="44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</row>
    <row r="1328" spans="1:20" ht="11.25" customHeight="1" x14ac:dyDescent="0.2">
      <c r="A1328" s="11"/>
      <c r="B1328" s="11"/>
      <c r="C1328" s="11"/>
      <c r="D1328" s="44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</row>
    <row r="1329" spans="1:20" ht="11.25" customHeight="1" x14ac:dyDescent="0.2">
      <c r="A1329" s="11"/>
      <c r="B1329" s="11"/>
      <c r="C1329" s="11"/>
      <c r="D1329" s="44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</row>
    <row r="1330" spans="1:20" ht="11.25" customHeight="1" x14ac:dyDescent="0.2">
      <c r="A1330" s="11"/>
      <c r="B1330" s="11"/>
      <c r="C1330" s="11"/>
      <c r="D1330" s="44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</row>
    <row r="1331" spans="1:20" ht="11.25" customHeight="1" x14ac:dyDescent="0.2">
      <c r="A1331" s="11"/>
      <c r="B1331" s="11"/>
      <c r="C1331" s="11"/>
      <c r="D1331" s="44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</row>
    <row r="1332" spans="1:20" ht="11.25" customHeight="1" x14ac:dyDescent="0.2">
      <c r="A1332" s="11"/>
      <c r="B1332" s="11"/>
      <c r="C1332" s="11"/>
      <c r="D1332" s="44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</row>
    <row r="1333" spans="1:20" ht="11.25" customHeight="1" x14ac:dyDescent="0.2">
      <c r="A1333" s="11"/>
      <c r="B1333" s="11"/>
      <c r="C1333" s="11"/>
      <c r="D1333" s="44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</row>
    <row r="1334" spans="1:20" ht="11.25" customHeight="1" x14ac:dyDescent="0.2">
      <c r="A1334" s="11"/>
      <c r="B1334" s="11"/>
      <c r="C1334" s="11"/>
      <c r="D1334" s="44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</row>
    <row r="1335" spans="1:20" ht="11.25" customHeight="1" x14ac:dyDescent="0.2">
      <c r="A1335" s="11"/>
      <c r="B1335" s="11"/>
      <c r="C1335" s="11"/>
      <c r="D1335" s="44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</row>
    <row r="1336" spans="1:20" ht="11.25" customHeight="1" x14ac:dyDescent="0.2">
      <c r="A1336" s="11"/>
      <c r="B1336" s="11"/>
      <c r="C1336" s="11"/>
      <c r="D1336" s="44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</row>
    <row r="1337" spans="1:20" ht="11.25" customHeight="1" x14ac:dyDescent="0.2">
      <c r="A1337" s="11"/>
      <c r="B1337" s="11"/>
      <c r="C1337" s="11"/>
      <c r="D1337" s="44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</row>
    <row r="1338" spans="1:20" ht="11.25" customHeight="1" x14ac:dyDescent="0.2">
      <c r="A1338" s="11"/>
      <c r="B1338" s="11"/>
      <c r="C1338" s="11"/>
      <c r="D1338" s="44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</row>
    <row r="1339" spans="1:20" ht="11.25" customHeight="1" x14ac:dyDescent="0.2">
      <c r="A1339" s="11"/>
      <c r="B1339" s="11"/>
      <c r="C1339" s="11"/>
      <c r="D1339" s="44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</row>
    <row r="1340" spans="1:20" ht="11.25" customHeight="1" x14ac:dyDescent="0.2">
      <c r="A1340" s="11"/>
      <c r="B1340" s="11"/>
      <c r="C1340" s="11"/>
      <c r="D1340" s="44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</row>
    <row r="1341" spans="1:20" ht="11.25" customHeight="1" x14ac:dyDescent="0.2">
      <c r="A1341" s="11"/>
      <c r="B1341" s="11"/>
      <c r="C1341" s="11"/>
      <c r="D1341" s="44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</row>
    <row r="1342" spans="1:20" ht="11.25" customHeight="1" x14ac:dyDescent="0.2">
      <c r="A1342" s="11"/>
      <c r="B1342" s="11"/>
      <c r="C1342" s="11"/>
      <c r="D1342" s="44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</row>
    <row r="1343" spans="1:20" ht="11.25" customHeight="1" x14ac:dyDescent="0.2">
      <c r="A1343" s="11"/>
      <c r="B1343" s="11"/>
      <c r="C1343" s="11"/>
      <c r="D1343" s="44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</row>
    <row r="1344" spans="1:20" ht="11.25" customHeight="1" x14ac:dyDescent="0.2">
      <c r="A1344" s="11"/>
      <c r="B1344" s="11"/>
      <c r="C1344" s="11"/>
      <c r="D1344" s="44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</row>
    <row r="1345" spans="1:20" ht="11.25" customHeight="1" x14ac:dyDescent="0.2">
      <c r="A1345" s="11"/>
      <c r="B1345" s="11"/>
      <c r="C1345" s="11"/>
      <c r="D1345" s="44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</row>
    <row r="1346" spans="1:20" ht="11.25" customHeight="1" x14ac:dyDescent="0.2">
      <c r="A1346" s="11"/>
      <c r="B1346" s="11"/>
      <c r="C1346" s="11"/>
      <c r="D1346" s="44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</row>
    <row r="1347" spans="1:20" ht="11.25" customHeight="1" x14ac:dyDescent="0.2">
      <c r="A1347" s="11"/>
      <c r="B1347" s="11"/>
      <c r="C1347" s="11"/>
      <c r="D1347" s="44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</row>
    <row r="1348" spans="1:20" ht="11.25" customHeight="1" x14ac:dyDescent="0.2">
      <c r="A1348" s="11"/>
      <c r="B1348" s="11"/>
      <c r="C1348" s="11"/>
      <c r="D1348" s="44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</row>
    <row r="1349" spans="1:20" ht="11.25" customHeight="1" x14ac:dyDescent="0.2">
      <c r="A1349" s="11"/>
      <c r="B1349" s="11"/>
      <c r="C1349" s="11"/>
      <c r="D1349" s="44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</row>
    <row r="1350" spans="1:20" ht="11.25" customHeight="1" x14ac:dyDescent="0.2">
      <c r="A1350" s="11"/>
      <c r="B1350" s="11"/>
      <c r="C1350" s="11"/>
      <c r="D1350" s="44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</row>
    <row r="1351" spans="1:20" ht="11.25" customHeight="1" x14ac:dyDescent="0.2">
      <c r="A1351" s="11"/>
      <c r="B1351" s="11"/>
      <c r="C1351" s="11"/>
      <c r="D1351" s="44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</row>
    <row r="1352" spans="1:20" ht="11.25" customHeight="1" x14ac:dyDescent="0.2">
      <c r="A1352" s="11"/>
      <c r="B1352" s="11"/>
      <c r="C1352" s="11"/>
      <c r="D1352" s="44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</row>
    <row r="1353" spans="1:20" ht="11.25" customHeight="1" x14ac:dyDescent="0.2">
      <c r="A1353" s="11"/>
      <c r="B1353" s="11"/>
      <c r="C1353" s="11"/>
      <c r="D1353" s="44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</row>
    <row r="1354" spans="1:20" ht="11.25" customHeight="1" x14ac:dyDescent="0.2">
      <c r="A1354" s="11"/>
      <c r="B1354" s="11"/>
      <c r="C1354" s="11"/>
      <c r="D1354" s="44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</row>
    <row r="1355" spans="1:20" ht="11.25" customHeight="1" x14ac:dyDescent="0.2">
      <c r="A1355" s="11"/>
      <c r="B1355" s="11"/>
      <c r="C1355" s="11"/>
      <c r="D1355" s="44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</row>
    <row r="1356" spans="1:20" ht="11.25" customHeight="1" x14ac:dyDescent="0.2">
      <c r="A1356" s="11"/>
      <c r="B1356" s="11"/>
      <c r="C1356" s="11"/>
      <c r="D1356" s="44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</row>
    <row r="1357" spans="1:20" ht="11.25" customHeight="1" x14ac:dyDescent="0.2">
      <c r="A1357" s="11"/>
      <c r="B1357" s="11"/>
      <c r="C1357" s="11"/>
      <c r="D1357" s="44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</row>
    <row r="1358" spans="1:20" ht="11.25" customHeight="1" x14ac:dyDescent="0.2">
      <c r="A1358" s="11"/>
      <c r="B1358" s="11"/>
      <c r="C1358" s="11"/>
      <c r="D1358" s="44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</row>
    <row r="1359" spans="1:20" ht="11.25" customHeight="1" x14ac:dyDescent="0.2">
      <c r="A1359" s="11"/>
      <c r="B1359" s="11"/>
      <c r="C1359" s="11"/>
      <c r="D1359" s="44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</row>
    <row r="1360" spans="1:20" ht="11.25" customHeight="1" x14ac:dyDescent="0.2">
      <c r="A1360" s="11"/>
      <c r="B1360" s="11"/>
      <c r="C1360" s="11"/>
      <c r="D1360" s="44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</row>
    <row r="1361" spans="1:20" ht="11.25" customHeight="1" x14ac:dyDescent="0.2">
      <c r="A1361" s="11"/>
      <c r="B1361" s="11"/>
      <c r="C1361" s="11"/>
      <c r="D1361" s="44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</row>
    <row r="1362" spans="1:20" ht="11.25" customHeight="1" x14ac:dyDescent="0.2">
      <c r="A1362" s="11"/>
      <c r="B1362" s="11"/>
      <c r="C1362" s="11"/>
      <c r="D1362" s="44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</row>
    <row r="1363" spans="1:20" ht="11.25" customHeight="1" x14ac:dyDescent="0.2">
      <c r="A1363" s="11"/>
      <c r="B1363" s="11"/>
      <c r="C1363" s="11"/>
      <c r="D1363" s="44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</row>
    <row r="1364" spans="1:20" ht="11.25" customHeight="1" x14ac:dyDescent="0.2">
      <c r="A1364" s="11"/>
      <c r="B1364" s="11"/>
      <c r="C1364" s="11"/>
      <c r="D1364" s="44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</row>
    <row r="1365" spans="1:20" ht="11.25" customHeight="1" x14ac:dyDescent="0.2">
      <c r="A1365" s="11"/>
      <c r="B1365" s="11"/>
      <c r="C1365" s="11"/>
      <c r="D1365" s="44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</row>
    <row r="1366" spans="1:20" ht="11.25" customHeight="1" x14ac:dyDescent="0.2">
      <c r="A1366" s="11"/>
      <c r="B1366" s="11"/>
      <c r="C1366" s="11"/>
      <c r="D1366" s="44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</row>
    <row r="1367" spans="1:20" ht="11.25" customHeight="1" x14ac:dyDescent="0.2">
      <c r="A1367" s="11"/>
      <c r="B1367" s="11"/>
      <c r="C1367" s="11"/>
      <c r="D1367" s="44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</row>
    <row r="1368" spans="1:20" ht="11.25" customHeight="1" x14ac:dyDescent="0.2">
      <c r="A1368" s="11"/>
      <c r="B1368" s="11"/>
      <c r="C1368" s="11"/>
      <c r="D1368" s="44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</row>
    <row r="1369" spans="1:20" ht="11.25" customHeight="1" x14ac:dyDescent="0.2">
      <c r="A1369" s="11"/>
      <c r="B1369" s="11"/>
      <c r="C1369" s="11"/>
      <c r="D1369" s="44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</row>
    <row r="1370" spans="1:20" ht="11.25" customHeight="1" x14ac:dyDescent="0.2">
      <c r="A1370" s="11"/>
      <c r="B1370" s="11"/>
      <c r="C1370" s="11"/>
      <c r="D1370" s="44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</row>
    <row r="1371" spans="1:20" ht="11.25" customHeight="1" x14ac:dyDescent="0.2">
      <c r="A1371" s="11"/>
      <c r="B1371" s="11"/>
      <c r="C1371" s="11"/>
      <c r="D1371" s="44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</row>
    <row r="1372" spans="1:20" ht="11.25" customHeight="1" x14ac:dyDescent="0.2">
      <c r="A1372" s="11"/>
      <c r="B1372" s="11"/>
      <c r="C1372" s="11"/>
      <c r="D1372" s="44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</row>
    <row r="1373" spans="1:20" ht="11.25" customHeight="1" x14ac:dyDescent="0.2">
      <c r="A1373" s="11"/>
      <c r="B1373" s="11"/>
      <c r="C1373" s="11"/>
      <c r="D1373" s="44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</row>
    <row r="1374" spans="1:20" ht="11.25" customHeight="1" x14ac:dyDescent="0.2">
      <c r="A1374" s="11"/>
      <c r="B1374" s="11"/>
      <c r="C1374" s="11"/>
      <c r="D1374" s="44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</row>
    <row r="1375" spans="1:20" ht="11.25" customHeight="1" x14ac:dyDescent="0.2">
      <c r="A1375" s="11"/>
      <c r="B1375" s="11"/>
      <c r="C1375" s="11"/>
      <c r="D1375" s="44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</row>
    <row r="1376" spans="1:20" ht="11.25" customHeight="1" x14ac:dyDescent="0.2">
      <c r="A1376" s="11"/>
      <c r="B1376" s="11"/>
      <c r="C1376" s="11"/>
      <c r="D1376" s="44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</row>
    <row r="1377" spans="1:20" ht="11.25" customHeight="1" x14ac:dyDescent="0.2">
      <c r="A1377" s="11"/>
      <c r="B1377" s="11"/>
      <c r="C1377" s="11"/>
      <c r="D1377" s="44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</row>
    <row r="1378" spans="1:20" ht="11.25" customHeight="1" x14ac:dyDescent="0.2">
      <c r="A1378" s="11"/>
      <c r="B1378" s="11"/>
      <c r="C1378" s="11"/>
      <c r="D1378" s="44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</row>
    <row r="1379" spans="1:20" ht="11.25" customHeight="1" x14ac:dyDescent="0.2">
      <c r="A1379" s="11"/>
      <c r="B1379" s="11"/>
      <c r="C1379" s="11"/>
      <c r="D1379" s="44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</row>
    <row r="1380" spans="1:20" ht="11.25" customHeight="1" x14ac:dyDescent="0.2">
      <c r="A1380" s="11"/>
      <c r="B1380" s="11"/>
      <c r="C1380" s="11"/>
      <c r="D1380" s="44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</row>
    <row r="1381" spans="1:20" ht="11.25" customHeight="1" x14ac:dyDescent="0.2">
      <c r="A1381" s="11"/>
      <c r="B1381" s="11"/>
      <c r="C1381" s="11"/>
      <c r="D1381" s="44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</row>
    <row r="1382" spans="1:20" ht="11.25" customHeight="1" x14ac:dyDescent="0.2">
      <c r="A1382" s="11"/>
      <c r="B1382" s="11"/>
      <c r="C1382" s="11"/>
      <c r="D1382" s="44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</row>
    <row r="1383" spans="1:20" ht="11.25" customHeight="1" x14ac:dyDescent="0.2">
      <c r="A1383" s="11"/>
      <c r="B1383" s="11"/>
      <c r="C1383" s="11"/>
      <c r="D1383" s="44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</row>
    <row r="1384" spans="1:20" ht="11.25" customHeight="1" x14ac:dyDescent="0.2">
      <c r="A1384" s="11"/>
      <c r="B1384" s="11"/>
      <c r="C1384" s="11"/>
      <c r="D1384" s="44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</row>
    <row r="1385" spans="1:20" ht="11.25" customHeight="1" x14ac:dyDescent="0.2">
      <c r="A1385" s="11"/>
      <c r="B1385" s="11"/>
      <c r="C1385" s="11"/>
      <c r="D1385" s="44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</row>
    <row r="1386" spans="1:20" ht="11.25" customHeight="1" x14ac:dyDescent="0.2">
      <c r="A1386" s="11"/>
      <c r="B1386" s="11"/>
      <c r="C1386" s="11"/>
      <c r="D1386" s="44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</row>
    <row r="1387" spans="1:20" ht="11.25" customHeight="1" x14ac:dyDescent="0.2">
      <c r="A1387" s="11"/>
      <c r="B1387" s="11"/>
      <c r="C1387" s="11"/>
      <c r="D1387" s="44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</row>
    <row r="1388" spans="1:20" ht="11.25" customHeight="1" x14ac:dyDescent="0.2">
      <c r="A1388" s="11"/>
      <c r="B1388" s="11"/>
      <c r="C1388" s="11"/>
      <c r="D1388" s="44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</row>
    <row r="1389" spans="1:20" ht="11.25" customHeight="1" x14ac:dyDescent="0.2">
      <c r="A1389" s="11"/>
      <c r="B1389" s="11"/>
      <c r="C1389" s="11"/>
      <c r="D1389" s="44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</row>
    <row r="1390" spans="1:20" ht="11.25" customHeight="1" x14ac:dyDescent="0.2">
      <c r="A1390" s="11"/>
      <c r="B1390" s="11"/>
      <c r="C1390" s="11"/>
      <c r="D1390" s="44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</row>
    <row r="1391" spans="1:20" ht="11.25" customHeight="1" x14ac:dyDescent="0.2">
      <c r="A1391" s="11"/>
      <c r="B1391" s="11"/>
      <c r="C1391" s="11"/>
      <c r="D1391" s="44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</row>
    <row r="1392" spans="1:20" ht="11.25" customHeight="1" x14ac:dyDescent="0.2">
      <c r="A1392" s="11"/>
      <c r="B1392" s="11"/>
      <c r="C1392" s="11"/>
      <c r="D1392" s="44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</row>
    <row r="1393" spans="1:20" ht="11.25" customHeight="1" x14ac:dyDescent="0.2">
      <c r="A1393" s="11"/>
      <c r="B1393" s="11"/>
      <c r="C1393" s="11"/>
      <c r="D1393" s="44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</row>
    <row r="1394" spans="1:20" ht="11.25" customHeight="1" x14ac:dyDescent="0.2">
      <c r="A1394" s="11"/>
      <c r="B1394" s="11"/>
      <c r="C1394" s="11"/>
      <c r="D1394" s="44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</row>
    <row r="1395" spans="1:20" ht="11.25" customHeight="1" x14ac:dyDescent="0.2">
      <c r="A1395" s="11"/>
      <c r="B1395" s="11"/>
      <c r="C1395" s="11"/>
      <c r="D1395" s="44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</row>
    <row r="1396" spans="1:20" ht="11.25" customHeight="1" x14ac:dyDescent="0.2">
      <c r="A1396" s="11"/>
      <c r="B1396" s="11"/>
      <c r="C1396" s="11"/>
      <c r="D1396" s="44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</row>
    <row r="1397" spans="1:20" ht="11.25" customHeight="1" x14ac:dyDescent="0.2">
      <c r="A1397" s="11"/>
      <c r="B1397" s="11"/>
      <c r="C1397" s="11"/>
      <c r="D1397" s="44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</row>
    <row r="1398" spans="1:20" ht="11.25" customHeight="1" x14ac:dyDescent="0.2">
      <c r="A1398" s="11"/>
      <c r="B1398" s="11"/>
      <c r="C1398" s="11"/>
      <c r="D1398" s="44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</row>
    <row r="1399" spans="1:20" ht="11.25" customHeight="1" x14ac:dyDescent="0.2">
      <c r="A1399" s="11"/>
      <c r="B1399" s="11"/>
      <c r="C1399" s="11"/>
      <c r="D1399" s="44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</row>
    <row r="1400" spans="1:20" ht="11.25" customHeight="1" x14ac:dyDescent="0.2">
      <c r="A1400" s="11"/>
      <c r="B1400" s="11"/>
      <c r="C1400" s="11"/>
      <c r="D1400" s="44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</row>
    <row r="1401" spans="1:20" ht="11.25" customHeight="1" x14ac:dyDescent="0.2">
      <c r="A1401" s="11"/>
      <c r="B1401" s="11"/>
      <c r="C1401" s="11"/>
      <c r="D1401" s="44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</row>
    <row r="1402" spans="1:20" ht="11.25" customHeight="1" x14ac:dyDescent="0.2">
      <c r="A1402" s="11"/>
      <c r="B1402" s="11"/>
      <c r="C1402" s="11"/>
      <c r="D1402" s="44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</row>
    <row r="1403" spans="1:20" ht="11.25" customHeight="1" x14ac:dyDescent="0.2">
      <c r="A1403" s="11"/>
      <c r="B1403" s="11"/>
      <c r="C1403" s="11"/>
      <c r="D1403" s="44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</row>
    <row r="1404" spans="1:20" ht="11.25" customHeight="1" x14ac:dyDescent="0.2">
      <c r="A1404" s="11"/>
      <c r="B1404" s="11"/>
      <c r="C1404" s="11"/>
      <c r="D1404" s="44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</row>
    <row r="1405" spans="1:20" ht="11.25" customHeight="1" x14ac:dyDescent="0.2">
      <c r="A1405" s="11"/>
      <c r="B1405" s="11"/>
      <c r="C1405" s="11"/>
      <c r="D1405" s="44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</row>
    <row r="1406" spans="1:20" ht="11.25" customHeight="1" x14ac:dyDescent="0.2">
      <c r="A1406" s="11"/>
      <c r="B1406" s="11"/>
      <c r="C1406" s="11"/>
      <c r="D1406" s="44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</row>
    <row r="1407" spans="1:20" ht="11.25" customHeight="1" x14ac:dyDescent="0.2">
      <c r="A1407" s="11"/>
      <c r="B1407" s="11"/>
      <c r="C1407" s="11"/>
      <c r="D1407" s="44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</row>
    <row r="1408" spans="1:20" ht="11.25" customHeight="1" x14ac:dyDescent="0.2">
      <c r="A1408" s="11"/>
      <c r="B1408" s="11"/>
      <c r="C1408" s="11"/>
      <c r="D1408" s="44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</row>
    <row r="1409" spans="1:20" ht="11.25" customHeight="1" x14ac:dyDescent="0.2">
      <c r="A1409" s="11"/>
      <c r="B1409" s="11"/>
      <c r="C1409" s="11"/>
      <c r="D1409" s="44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</row>
    <row r="1410" spans="1:20" ht="11.25" customHeight="1" x14ac:dyDescent="0.2">
      <c r="A1410" s="11"/>
      <c r="B1410" s="11"/>
      <c r="C1410" s="11"/>
      <c r="D1410" s="44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</row>
    <row r="1411" spans="1:20" ht="11.25" customHeight="1" x14ac:dyDescent="0.2">
      <c r="A1411" s="11"/>
      <c r="B1411" s="11"/>
      <c r="C1411" s="11"/>
      <c r="D1411" s="44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</row>
    <row r="1412" spans="1:20" ht="11.25" customHeight="1" x14ac:dyDescent="0.2">
      <c r="A1412" s="11"/>
      <c r="B1412" s="11"/>
      <c r="C1412" s="11"/>
      <c r="D1412" s="44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</row>
    <row r="1413" spans="1:20" ht="11.25" customHeight="1" x14ac:dyDescent="0.2">
      <c r="A1413" s="11"/>
      <c r="B1413" s="11"/>
      <c r="C1413" s="11"/>
      <c r="D1413" s="44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</row>
    <row r="1414" spans="1:20" ht="11.25" customHeight="1" x14ac:dyDescent="0.2">
      <c r="A1414" s="11"/>
      <c r="B1414" s="11"/>
      <c r="C1414" s="11"/>
      <c r="D1414" s="44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</row>
    <row r="1415" spans="1:20" ht="11.25" customHeight="1" x14ac:dyDescent="0.2">
      <c r="A1415" s="11"/>
      <c r="B1415" s="11"/>
      <c r="C1415" s="11"/>
      <c r="D1415" s="44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</row>
    <row r="1416" spans="1:20" ht="11.25" customHeight="1" x14ac:dyDescent="0.2">
      <c r="A1416" s="11"/>
      <c r="B1416" s="11"/>
      <c r="C1416" s="11"/>
      <c r="D1416" s="44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</row>
    <row r="1417" spans="1:20" ht="11.25" customHeight="1" x14ac:dyDescent="0.2">
      <c r="A1417" s="11"/>
      <c r="B1417" s="11"/>
      <c r="C1417" s="11"/>
      <c r="D1417" s="44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</row>
    <row r="1418" spans="1:20" ht="11.25" customHeight="1" x14ac:dyDescent="0.2">
      <c r="A1418" s="11"/>
      <c r="B1418" s="11"/>
      <c r="C1418" s="11"/>
      <c r="D1418" s="44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</row>
    <row r="1419" spans="1:20" ht="11.25" customHeight="1" x14ac:dyDescent="0.2">
      <c r="A1419" s="11"/>
      <c r="B1419" s="11"/>
      <c r="C1419" s="11"/>
      <c r="D1419" s="44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</row>
    <row r="1420" spans="1:20" ht="11.25" customHeight="1" x14ac:dyDescent="0.2">
      <c r="A1420" s="11"/>
      <c r="B1420" s="11"/>
      <c r="C1420" s="11"/>
      <c r="D1420" s="44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</row>
    <row r="1421" spans="1:20" ht="11.25" customHeight="1" x14ac:dyDescent="0.2">
      <c r="A1421" s="11"/>
      <c r="B1421" s="11"/>
      <c r="C1421" s="11"/>
      <c r="D1421" s="44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</row>
    <row r="1422" spans="1:20" ht="11.25" customHeight="1" x14ac:dyDescent="0.2">
      <c r="A1422" s="11"/>
      <c r="B1422" s="11"/>
      <c r="C1422" s="11"/>
      <c r="D1422" s="44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</row>
    <row r="1423" spans="1:20" ht="11.25" customHeight="1" x14ac:dyDescent="0.2">
      <c r="A1423" s="11"/>
      <c r="B1423" s="11"/>
      <c r="C1423" s="11"/>
      <c r="D1423" s="44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</row>
    <row r="1424" spans="1:20" ht="11.25" customHeight="1" x14ac:dyDescent="0.2">
      <c r="A1424" s="11"/>
      <c r="B1424" s="11"/>
      <c r="C1424" s="11"/>
      <c r="D1424" s="44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</row>
    <row r="1425" spans="1:20" ht="11.25" customHeight="1" x14ac:dyDescent="0.2">
      <c r="A1425" s="11"/>
      <c r="B1425" s="11"/>
      <c r="C1425" s="11"/>
      <c r="D1425" s="44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</row>
    <row r="1426" spans="1:20" ht="11.25" customHeight="1" x14ac:dyDescent="0.2">
      <c r="A1426" s="11"/>
      <c r="B1426" s="11"/>
      <c r="C1426" s="11"/>
      <c r="D1426" s="44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</row>
    <row r="1427" spans="1:20" ht="11.25" customHeight="1" x14ac:dyDescent="0.2">
      <c r="A1427" s="11"/>
      <c r="B1427" s="11"/>
      <c r="C1427" s="11"/>
      <c r="D1427" s="44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</row>
    <row r="1428" spans="1:20" ht="11.25" customHeight="1" x14ac:dyDescent="0.2">
      <c r="A1428" s="11"/>
      <c r="B1428" s="11"/>
      <c r="C1428" s="11"/>
      <c r="D1428" s="44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</row>
    <row r="1429" spans="1:20" ht="11.25" customHeight="1" x14ac:dyDescent="0.2">
      <c r="A1429" s="11"/>
      <c r="B1429" s="11"/>
      <c r="C1429" s="11"/>
      <c r="D1429" s="44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</row>
    <row r="1430" spans="1:20" ht="11.25" customHeight="1" x14ac:dyDescent="0.2">
      <c r="A1430" s="11"/>
      <c r="B1430" s="11"/>
      <c r="C1430" s="11"/>
      <c r="D1430" s="44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</row>
    <row r="1431" spans="1:20" ht="11.25" customHeight="1" x14ac:dyDescent="0.2">
      <c r="A1431" s="11"/>
      <c r="B1431" s="11"/>
      <c r="C1431" s="11"/>
      <c r="D1431" s="44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</row>
    <row r="1432" spans="1:20" ht="11.25" customHeight="1" x14ac:dyDescent="0.2">
      <c r="A1432" s="11"/>
      <c r="B1432" s="11"/>
      <c r="C1432" s="11"/>
      <c r="D1432" s="44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</row>
    <row r="1433" spans="1:20" ht="11.25" customHeight="1" x14ac:dyDescent="0.2">
      <c r="A1433" s="11"/>
      <c r="B1433" s="11"/>
      <c r="C1433" s="11"/>
      <c r="D1433" s="44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</row>
    <row r="1434" spans="1:20" ht="11.25" customHeight="1" x14ac:dyDescent="0.2">
      <c r="A1434" s="11"/>
      <c r="B1434" s="11"/>
      <c r="C1434" s="11"/>
      <c r="D1434" s="44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</row>
    <row r="1435" spans="1:20" ht="11.25" customHeight="1" x14ac:dyDescent="0.2">
      <c r="A1435" s="11"/>
      <c r="B1435" s="11"/>
      <c r="C1435" s="11"/>
      <c r="D1435" s="44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</row>
    <row r="1436" spans="1:20" ht="11.25" customHeight="1" x14ac:dyDescent="0.2">
      <c r="A1436" s="11"/>
      <c r="B1436" s="11"/>
      <c r="C1436" s="11"/>
      <c r="D1436" s="44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</row>
    <row r="1437" spans="1:20" ht="11.25" customHeight="1" x14ac:dyDescent="0.2">
      <c r="A1437" s="11"/>
      <c r="B1437" s="11"/>
      <c r="C1437" s="11"/>
      <c r="D1437" s="44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</row>
    <row r="1438" spans="1:20" ht="11.25" customHeight="1" x14ac:dyDescent="0.2">
      <c r="A1438" s="11"/>
      <c r="B1438" s="11"/>
      <c r="C1438" s="11"/>
      <c r="D1438" s="44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</row>
    <row r="1439" spans="1:20" ht="11.25" customHeight="1" x14ac:dyDescent="0.2">
      <c r="A1439" s="11"/>
      <c r="B1439" s="11"/>
      <c r="C1439" s="11"/>
      <c r="D1439" s="44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</row>
    <row r="1440" spans="1:20" ht="11.25" customHeight="1" x14ac:dyDescent="0.2">
      <c r="A1440" s="11"/>
      <c r="B1440" s="11"/>
      <c r="C1440" s="11"/>
      <c r="D1440" s="44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</row>
    <row r="1441" spans="1:20" ht="11.25" customHeight="1" x14ac:dyDescent="0.2">
      <c r="A1441" s="11"/>
      <c r="B1441" s="11"/>
      <c r="C1441" s="11"/>
      <c r="D1441" s="44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</row>
    <row r="1442" spans="1:20" ht="11.25" customHeight="1" x14ac:dyDescent="0.2">
      <c r="A1442" s="11"/>
      <c r="B1442" s="11"/>
      <c r="C1442" s="11"/>
      <c r="D1442" s="44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</row>
    <row r="1443" spans="1:20" ht="11.25" customHeight="1" x14ac:dyDescent="0.2">
      <c r="A1443" s="11"/>
      <c r="B1443" s="11"/>
      <c r="C1443" s="11"/>
      <c r="D1443" s="44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</row>
    <row r="1444" spans="1:20" ht="11.25" customHeight="1" x14ac:dyDescent="0.2">
      <c r="A1444" s="11"/>
      <c r="B1444" s="11"/>
      <c r="C1444" s="11"/>
      <c r="D1444" s="44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</row>
    <row r="1445" spans="1:20" ht="11.25" customHeight="1" x14ac:dyDescent="0.2">
      <c r="A1445" s="11"/>
      <c r="B1445" s="11"/>
      <c r="C1445" s="11"/>
      <c r="D1445" s="44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</row>
    <row r="1446" spans="1:20" ht="11.25" customHeight="1" x14ac:dyDescent="0.2">
      <c r="A1446" s="11"/>
      <c r="B1446" s="11"/>
      <c r="C1446" s="11"/>
      <c r="D1446" s="44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</row>
    <row r="1447" spans="1:20" ht="11.25" customHeight="1" x14ac:dyDescent="0.2">
      <c r="A1447" s="11"/>
      <c r="B1447" s="11"/>
      <c r="C1447" s="11"/>
      <c r="D1447" s="44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</row>
    <row r="1448" spans="1:20" ht="11.25" customHeight="1" x14ac:dyDescent="0.2">
      <c r="A1448" s="11"/>
      <c r="B1448" s="11"/>
      <c r="C1448" s="11"/>
      <c r="D1448" s="44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</row>
    <row r="1449" spans="1:20" ht="11.25" customHeight="1" x14ac:dyDescent="0.2">
      <c r="A1449" s="11"/>
      <c r="B1449" s="11"/>
      <c r="C1449" s="11"/>
      <c r="D1449" s="44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</row>
    <row r="1450" spans="1:20" ht="11.25" customHeight="1" x14ac:dyDescent="0.2">
      <c r="A1450" s="11"/>
      <c r="B1450" s="11"/>
      <c r="C1450" s="11"/>
      <c r="D1450" s="44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</row>
    <row r="1451" spans="1:20" ht="11.25" customHeight="1" x14ac:dyDescent="0.2">
      <c r="A1451" s="11"/>
      <c r="B1451" s="11"/>
      <c r="C1451" s="11"/>
      <c r="D1451" s="44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</row>
    <row r="1452" spans="1:20" ht="11.25" customHeight="1" x14ac:dyDescent="0.2">
      <c r="A1452" s="11"/>
      <c r="B1452" s="11"/>
      <c r="C1452" s="11"/>
      <c r="D1452" s="44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</row>
    <row r="1453" spans="1:20" ht="11.25" customHeight="1" x14ac:dyDescent="0.2">
      <c r="A1453" s="11"/>
      <c r="B1453" s="11"/>
      <c r="C1453" s="11"/>
      <c r="D1453" s="44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</row>
    <row r="1454" spans="1:20" ht="11.25" customHeight="1" x14ac:dyDescent="0.2">
      <c r="A1454" s="11"/>
      <c r="B1454" s="11"/>
      <c r="C1454" s="11"/>
      <c r="D1454" s="44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</row>
    <row r="1455" spans="1:20" ht="11.25" customHeight="1" x14ac:dyDescent="0.2">
      <c r="A1455" s="11"/>
      <c r="B1455" s="11"/>
      <c r="C1455" s="11"/>
      <c r="D1455" s="44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</row>
    <row r="1456" spans="1:20" ht="11.25" customHeight="1" x14ac:dyDescent="0.2">
      <c r="A1456" s="11"/>
      <c r="B1456" s="11"/>
      <c r="C1456" s="11"/>
      <c r="D1456" s="44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</row>
    <row r="1457" spans="1:20" ht="11.25" customHeight="1" x14ac:dyDescent="0.2">
      <c r="A1457" s="11"/>
      <c r="B1457" s="11"/>
      <c r="C1457" s="11"/>
      <c r="D1457" s="44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</row>
    <row r="1458" spans="1:20" ht="11.25" customHeight="1" x14ac:dyDescent="0.2">
      <c r="A1458" s="11"/>
      <c r="B1458" s="11"/>
      <c r="C1458" s="11"/>
      <c r="D1458" s="44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</row>
    <row r="1459" spans="1:20" ht="11.25" customHeight="1" x14ac:dyDescent="0.2">
      <c r="A1459" s="11"/>
      <c r="B1459" s="11"/>
      <c r="C1459" s="11"/>
      <c r="D1459" s="44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</row>
    <row r="1460" spans="1:20" ht="11.25" customHeight="1" x14ac:dyDescent="0.2">
      <c r="A1460" s="11"/>
      <c r="B1460" s="11"/>
      <c r="C1460" s="11"/>
      <c r="D1460" s="44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</row>
    <row r="1461" spans="1:20" ht="11.25" customHeight="1" x14ac:dyDescent="0.2">
      <c r="A1461" s="11"/>
      <c r="B1461" s="11"/>
      <c r="C1461" s="11"/>
      <c r="D1461" s="44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</row>
    <row r="1462" spans="1:20" ht="11.25" customHeight="1" x14ac:dyDescent="0.2">
      <c r="A1462" s="11"/>
      <c r="B1462" s="11"/>
      <c r="C1462" s="11"/>
      <c r="D1462" s="44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</row>
    <row r="1463" spans="1:20" ht="11.25" customHeight="1" x14ac:dyDescent="0.2">
      <c r="A1463" s="11"/>
      <c r="B1463" s="11"/>
      <c r="C1463" s="11"/>
      <c r="D1463" s="44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</row>
    <row r="1464" spans="1:20" ht="11.25" customHeight="1" x14ac:dyDescent="0.2">
      <c r="A1464" s="11"/>
      <c r="B1464" s="11"/>
      <c r="C1464" s="11"/>
      <c r="D1464" s="44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</row>
    <row r="1465" spans="1:20" ht="11.25" customHeight="1" x14ac:dyDescent="0.2">
      <c r="A1465" s="11"/>
      <c r="B1465" s="11"/>
      <c r="C1465" s="11"/>
      <c r="D1465" s="44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</row>
    <row r="1466" spans="1:20" ht="11.25" customHeight="1" x14ac:dyDescent="0.2">
      <c r="A1466" s="11"/>
      <c r="B1466" s="11"/>
      <c r="C1466" s="11"/>
      <c r="D1466" s="44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</row>
    <row r="1467" spans="1:20" ht="11.25" customHeight="1" x14ac:dyDescent="0.2">
      <c r="A1467" s="11"/>
      <c r="B1467" s="11"/>
      <c r="C1467" s="11"/>
      <c r="D1467" s="44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</row>
    <row r="1468" spans="1:20" ht="11.25" customHeight="1" x14ac:dyDescent="0.2">
      <c r="A1468" s="11"/>
      <c r="B1468" s="11"/>
      <c r="C1468" s="11"/>
      <c r="D1468" s="44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</row>
    <row r="1469" spans="1:20" ht="11.25" customHeight="1" x14ac:dyDescent="0.2">
      <c r="A1469" s="11"/>
      <c r="B1469" s="11"/>
      <c r="C1469" s="11"/>
      <c r="D1469" s="44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</row>
    <row r="1470" spans="1:20" ht="11.25" customHeight="1" x14ac:dyDescent="0.2">
      <c r="A1470" s="11"/>
      <c r="B1470" s="11"/>
      <c r="C1470" s="11"/>
      <c r="D1470" s="44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</row>
    <row r="1471" spans="1:20" ht="11.25" customHeight="1" x14ac:dyDescent="0.2">
      <c r="A1471" s="11"/>
      <c r="B1471" s="11"/>
      <c r="C1471" s="11"/>
      <c r="D1471" s="44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</row>
    <row r="1472" spans="1:20" ht="11.25" customHeight="1" x14ac:dyDescent="0.2">
      <c r="A1472" s="11"/>
      <c r="B1472" s="11"/>
      <c r="C1472" s="11"/>
      <c r="D1472" s="44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</row>
    <row r="1473" spans="1:20" ht="11.25" customHeight="1" x14ac:dyDescent="0.2">
      <c r="A1473" s="11"/>
      <c r="B1473" s="11"/>
      <c r="C1473" s="11"/>
      <c r="D1473" s="44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</row>
    <row r="1474" spans="1:20" ht="11.25" customHeight="1" x14ac:dyDescent="0.2">
      <c r="A1474" s="11"/>
      <c r="B1474" s="11"/>
      <c r="C1474" s="11"/>
      <c r="D1474" s="44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</row>
    <row r="1475" spans="1:20" ht="11.25" customHeight="1" x14ac:dyDescent="0.2">
      <c r="A1475" s="11"/>
      <c r="B1475" s="11"/>
      <c r="C1475" s="11"/>
      <c r="D1475" s="44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</row>
    <row r="1476" spans="1:20" ht="11.25" customHeight="1" x14ac:dyDescent="0.2">
      <c r="A1476" s="11"/>
      <c r="B1476" s="11"/>
      <c r="C1476" s="11"/>
      <c r="D1476" s="44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</row>
    <row r="1477" spans="1:20" ht="11.25" customHeight="1" x14ac:dyDescent="0.2">
      <c r="A1477" s="11"/>
      <c r="B1477" s="11"/>
      <c r="C1477" s="11"/>
      <c r="D1477" s="44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</row>
    <row r="1478" spans="1:20" ht="11.25" customHeight="1" x14ac:dyDescent="0.2">
      <c r="A1478" s="11"/>
      <c r="B1478" s="11"/>
      <c r="C1478" s="11"/>
      <c r="D1478" s="44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</row>
    <row r="1479" spans="1:20" ht="11.25" customHeight="1" x14ac:dyDescent="0.2">
      <c r="A1479" s="11"/>
      <c r="B1479" s="11"/>
      <c r="C1479" s="11"/>
      <c r="D1479" s="44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</row>
    <row r="1480" spans="1:20" ht="11.25" customHeight="1" x14ac:dyDescent="0.2">
      <c r="A1480" s="11"/>
      <c r="B1480" s="11"/>
      <c r="C1480" s="11"/>
      <c r="D1480" s="44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</row>
    <row r="1481" spans="1:20" ht="11.25" customHeight="1" x14ac:dyDescent="0.2">
      <c r="A1481" s="11"/>
      <c r="B1481" s="11"/>
      <c r="C1481" s="11"/>
      <c r="D1481" s="44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</row>
    <row r="1482" spans="1:20" ht="11.25" customHeight="1" x14ac:dyDescent="0.2">
      <c r="A1482" s="11"/>
      <c r="B1482" s="11"/>
      <c r="C1482" s="11"/>
      <c r="D1482" s="44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</row>
    <row r="1483" spans="1:20" ht="11.25" customHeight="1" x14ac:dyDescent="0.2">
      <c r="A1483" s="11"/>
      <c r="B1483" s="11"/>
      <c r="C1483" s="11"/>
      <c r="D1483" s="44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</row>
    <row r="1484" spans="1:20" ht="11.25" customHeight="1" x14ac:dyDescent="0.2">
      <c r="A1484" s="11"/>
      <c r="B1484" s="11"/>
      <c r="C1484" s="11"/>
      <c r="D1484" s="44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</row>
    <row r="1485" spans="1:20" ht="11.25" customHeight="1" x14ac:dyDescent="0.2">
      <c r="A1485" s="11"/>
      <c r="B1485" s="11"/>
      <c r="C1485" s="11"/>
      <c r="D1485" s="44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</row>
    <row r="1486" spans="1:20" ht="11.25" customHeight="1" x14ac:dyDescent="0.2">
      <c r="A1486" s="11"/>
      <c r="B1486" s="11"/>
      <c r="C1486" s="11"/>
      <c r="D1486" s="44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</row>
    <row r="1487" spans="1:20" ht="11.25" customHeight="1" x14ac:dyDescent="0.2">
      <c r="A1487" s="11"/>
      <c r="B1487" s="11"/>
      <c r="C1487" s="11"/>
      <c r="D1487" s="44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</row>
    <row r="1488" spans="1:20" ht="11.25" customHeight="1" x14ac:dyDescent="0.2">
      <c r="A1488" s="11"/>
      <c r="B1488" s="11"/>
      <c r="C1488" s="11"/>
      <c r="D1488" s="44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</row>
    <row r="1489" spans="1:20" ht="11.25" customHeight="1" x14ac:dyDescent="0.2">
      <c r="A1489" s="11"/>
      <c r="B1489" s="11"/>
      <c r="C1489" s="11"/>
      <c r="D1489" s="44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</row>
    <row r="1490" spans="1:20" ht="11.25" customHeight="1" x14ac:dyDescent="0.2">
      <c r="A1490" s="11"/>
      <c r="B1490" s="11"/>
      <c r="C1490" s="11"/>
      <c r="D1490" s="44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</row>
    <row r="1491" spans="1:20" ht="11.25" customHeight="1" x14ac:dyDescent="0.2">
      <c r="A1491" s="11"/>
      <c r="B1491" s="11"/>
      <c r="C1491" s="11"/>
      <c r="D1491" s="44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</row>
    <row r="1492" spans="1:20" ht="11.25" customHeight="1" x14ac:dyDescent="0.2">
      <c r="A1492" s="11"/>
      <c r="B1492" s="11"/>
      <c r="C1492" s="11"/>
      <c r="D1492" s="44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</row>
    <row r="1493" spans="1:20" ht="11.25" customHeight="1" x14ac:dyDescent="0.2">
      <c r="A1493" s="11"/>
      <c r="B1493" s="11"/>
      <c r="C1493" s="11"/>
      <c r="D1493" s="44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</row>
    <row r="1494" spans="1:20" ht="11.25" customHeight="1" x14ac:dyDescent="0.2">
      <c r="A1494" s="11"/>
      <c r="B1494" s="11"/>
      <c r="C1494" s="11"/>
      <c r="D1494" s="44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</row>
    <row r="1495" spans="1:20" ht="11.25" customHeight="1" x14ac:dyDescent="0.2">
      <c r="A1495" s="11"/>
      <c r="B1495" s="11"/>
      <c r="C1495" s="11"/>
      <c r="D1495" s="44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</row>
    <row r="1496" spans="1:20" ht="11.25" customHeight="1" x14ac:dyDescent="0.2">
      <c r="A1496" s="11"/>
      <c r="B1496" s="11"/>
      <c r="C1496" s="11"/>
      <c r="D1496" s="44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</row>
    <row r="1497" spans="1:20" ht="11.25" customHeight="1" x14ac:dyDescent="0.2">
      <c r="A1497" s="11"/>
      <c r="B1497" s="11"/>
      <c r="C1497" s="11"/>
      <c r="D1497" s="44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</row>
    <row r="1498" spans="1:20" ht="11.25" customHeight="1" x14ac:dyDescent="0.2">
      <c r="A1498" s="11"/>
      <c r="B1498" s="11"/>
      <c r="C1498" s="11"/>
      <c r="D1498" s="44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</row>
    <row r="1499" spans="1:20" ht="11.25" customHeight="1" x14ac:dyDescent="0.2">
      <c r="A1499" s="11"/>
      <c r="B1499" s="11"/>
      <c r="C1499" s="11"/>
      <c r="D1499" s="44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</row>
    <row r="1500" spans="1:20" ht="11.25" customHeight="1" x14ac:dyDescent="0.2">
      <c r="A1500" s="11"/>
      <c r="B1500" s="11"/>
      <c r="C1500" s="11"/>
      <c r="D1500" s="44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</row>
    <row r="1501" spans="1:20" ht="11.25" customHeight="1" x14ac:dyDescent="0.2">
      <c r="A1501" s="11"/>
      <c r="B1501" s="11"/>
      <c r="C1501" s="11"/>
      <c r="D1501" s="44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</row>
    <row r="1502" spans="1:20" ht="11.25" customHeight="1" x14ac:dyDescent="0.2">
      <c r="A1502" s="11"/>
      <c r="B1502" s="11"/>
      <c r="C1502" s="11"/>
      <c r="D1502" s="44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</row>
    <row r="1503" spans="1:20" ht="11.25" customHeight="1" x14ac:dyDescent="0.2">
      <c r="A1503" s="11"/>
      <c r="B1503" s="11"/>
      <c r="C1503" s="11"/>
      <c r="D1503" s="44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</row>
    <row r="1504" spans="1:20" ht="11.25" customHeight="1" x14ac:dyDescent="0.2">
      <c r="A1504" s="11"/>
      <c r="B1504" s="11"/>
      <c r="C1504" s="11"/>
      <c r="D1504" s="44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</row>
    <row r="1505" spans="1:20" ht="11.25" customHeight="1" x14ac:dyDescent="0.2">
      <c r="A1505" s="11"/>
      <c r="B1505" s="11"/>
      <c r="C1505" s="11"/>
      <c r="D1505" s="44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</row>
    <row r="1506" spans="1:20" ht="11.25" customHeight="1" x14ac:dyDescent="0.2">
      <c r="A1506" s="11"/>
      <c r="B1506" s="11"/>
      <c r="C1506" s="11"/>
      <c r="D1506" s="44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</row>
    <row r="1507" spans="1:20" ht="11.25" customHeight="1" x14ac:dyDescent="0.2">
      <c r="A1507" s="11"/>
      <c r="B1507" s="11"/>
      <c r="C1507" s="11"/>
      <c r="D1507" s="44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</row>
    <row r="1508" spans="1:20" ht="11.25" customHeight="1" x14ac:dyDescent="0.2">
      <c r="A1508" s="11"/>
      <c r="B1508" s="11"/>
      <c r="C1508" s="11"/>
      <c r="D1508" s="44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</row>
    <row r="1509" spans="1:20" ht="11.25" customHeight="1" x14ac:dyDescent="0.2">
      <c r="A1509" s="11"/>
      <c r="B1509" s="11"/>
      <c r="C1509" s="11"/>
      <c r="D1509" s="44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</row>
    <row r="1510" spans="1:20" ht="11.25" customHeight="1" x14ac:dyDescent="0.2">
      <c r="A1510" s="11"/>
      <c r="B1510" s="11"/>
      <c r="C1510" s="11"/>
      <c r="D1510" s="44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</row>
    <row r="1511" spans="1:20" ht="11.25" customHeight="1" x14ac:dyDescent="0.2">
      <c r="A1511" s="11"/>
      <c r="B1511" s="11"/>
      <c r="C1511" s="11"/>
      <c r="D1511" s="44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</row>
    <row r="1512" spans="1:20" ht="11.25" customHeight="1" x14ac:dyDescent="0.2">
      <c r="A1512" s="11"/>
      <c r="B1512" s="11"/>
      <c r="C1512" s="11"/>
      <c r="D1512" s="44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</row>
    <row r="1513" spans="1:20" ht="11.25" customHeight="1" x14ac:dyDescent="0.2">
      <c r="A1513" s="11"/>
      <c r="B1513" s="11"/>
      <c r="C1513" s="11"/>
      <c r="D1513" s="44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</row>
    <row r="1514" spans="1:20" ht="11.25" customHeight="1" x14ac:dyDescent="0.2">
      <c r="A1514" s="11"/>
      <c r="B1514" s="11"/>
      <c r="C1514" s="11"/>
      <c r="D1514" s="44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</row>
    <row r="1515" spans="1:20" ht="11.25" customHeight="1" x14ac:dyDescent="0.2">
      <c r="A1515" s="11"/>
      <c r="B1515" s="11"/>
      <c r="C1515" s="11"/>
      <c r="D1515" s="44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</row>
    <row r="1516" spans="1:20" ht="11.25" customHeight="1" x14ac:dyDescent="0.2">
      <c r="A1516" s="11"/>
      <c r="B1516" s="11"/>
      <c r="C1516" s="11"/>
      <c r="D1516" s="44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</row>
    <row r="1517" spans="1:20" ht="11.25" customHeight="1" x14ac:dyDescent="0.2">
      <c r="A1517" s="11"/>
      <c r="B1517" s="11"/>
      <c r="C1517" s="11"/>
      <c r="D1517" s="44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</row>
    <row r="1518" spans="1:20" ht="11.25" customHeight="1" x14ac:dyDescent="0.2">
      <c r="A1518" s="11"/>
      <c r="B1518" s="11"/>
      <c r="C1518" s="11"/>
      <c r="D1518" s="44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</row>
    <row r="1519" spans="1:20" ht="11.25" customHeight="1" x14ac:dyDescent="0.2">
      <c r="A1519" s="11"/>
      <c r="B1519" s="11"/>
      <c r="C1519" s="11"/>
      <c r="D1519" s="44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</row>
    <row r="1520" spans="1:20" ht="11.25" customHeight="1" x14ac:dyDescent="0.2">
      <c r="A1520" s="11"/>
      <c r="B1520" s="11"/>
      <c r="C1520" s="11"/>
      <c r="D1520" s="44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</row>
    <row r="1521" spans="1:20" ht="11.25" customHeight="1" x14ac:dyDescent="0.2">
      <c r="A1521" s="11"/>
      <c r="B1521" s="11"/>
      <c r="C1521" s="11"/>
      <c r="D1521" s="44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</row>
    <row r="1522" spans="1:20" ht="11.25" customHeight="1" x14ac:dyDescent="0.2">
      <c r="A1522" s="11"/>
      <c r="B1522" s="11"/>
      <c r="C1522" s="11"/>
      <c r="D1522" s="44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</row>
    <row r="1523" spans="1:20" ht="11.25" customHeight="1" x14ac:dyDescent="0.2">
      <c r="A1523" s="11"/>
      <c r="B1523" s="11"/>
      <c r="C1523" s="11"/>
      <c r="D1523" s="44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</row>
    <row r="1524" spans="1:20" ht="11.25" customHeight="1" x14ac:dyDescent="0.2">
      <c r="A1524" s="11"/>
      <c r="B1524" s="11"/>
      <c r="C1524" s="11"/>
      <c r="D1524" s="44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</row>
    <row r="1525" spans="1:20" ht="11.25" customHeight="1" x14ac:dyDescent="0.2">
      <c r="A1525" s="11"/>
      <c r="B1525" s="11"/>
      <c r="C1525" s="11"/>
      <c r="D1525" s="44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</row>
    <row r="1526" spans="1:20" ht="11.25" customHeight="1" x14ac:dyDescent="0.2">
      <c r="A1526" s="11"/>
      <c r="B1526" s="11"/>
      <c r="C1526" s="11"/>
      <c r="D1526" s="44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</row>
    <row r="1527" spans="1:20" ht="11.25" customHeight="1" x14ac:dyDescent="0.2">
      <c r="A1527" s="11"/>
      <c r="B1527" s="11"/>
      <c r="C1527" s="11"/>
      <c r="D1527" s="44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</row>
    <row r="1528" spans="1:20" ht="11.25" customHeight="1" x14ac:dyDescent="0.2">
      <c r="A1528" s="11"/>
      <c r="B1528" s="11"/>
      <c r="C1528" s="11"/>
      <c r="D1528" s="44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</row>
    <row r="1529" spans="1:20" ht="11.25" customHeight="1" x14ac:dyDescent="0.2">
      <c r="A1529" s="11"/>
      <c r="B1529" s="11"/>
      <c r="C1529" s="11"/>
      <c r="D1529" s="44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</row>
    <row r="1530" spans="1:20" ht="11.25" customHeight="1" x14ac:dyDescent="0.2">
      <c r="A1530" s="11"/>
      <c r="B1530" s="11"/>
      <c r="C1530" s="11"/>
      <c r="D1530" s="44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</row>
    <row r="1531" spans="1:20" ht="11.25" customHeight="1" x14ac:dyDescent="0.2">
      <c r="A1531" s="11"/>
      <c r="B1531" s="11"/>
      <c r="C1531" s="11"/>
      <c r="D1531" s="44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</row>
    <row r="1532" spans="1:20" ht="11.25" customHeight="1" x14ac:dyDescent="0.2">
      <c r="A1532" s="11"/>
      <c r="B1532" s="11"/>
      <c r="C1532" s="11"/>
      <c r="D1532" s="44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</row>
    <row r="1533" spans="1:20" ht="11.25" customHeight="1" x14ac:dyDescent="0.2">
      <c r="A1533" s="11"/>
      <c r="B1533" s="11"/>
      <c r="C1533" s="11"/>
      <c r="D1533" s="44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</row>
    <row r="1534" spans="1:20" ht="11.25" customHeight="1" x14ac:dyDescent="0.2">
      <c r="A1534" s="11"/>
      <c r="B1534" s="11"/>
      <c r="C1534" s="11"/>
      <c r="D1534" s="44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</row>
    <row r="1535" spans="1:20" ht="11.25" customHeight="1" x14ac:dyDescent="0.2">
      <c r="A1535" s="11"/>
      <c r="B1535" s="11"/>
      <c r="C1535" s="11"/>
      <c r="D1535" s="44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</row>
    <row r="1536" spans="1:20" ht="11.25" customHeight="1" x14ac:dyDescent="0.2">
      <c r="A1536" s="11"/>
      <c r="B1536" s="11"/>
      <c r="C1536" s="11"/>
      <c r="D1536" s="44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</row>
    <row r="1537" spans="1:20" ht="11.25" customHeight="1" x14ac:dyDescent="0.2">
      <c r="A1537" s="11"/>
      <c r="B1537" s="11"/>
      <c r="C1537" s="11"/>
      <c r="D1537" s="44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</row>
    <row r="1538" spans="1:20" ht="11.25" customHeight="1" x14ac:dyDescent="0.2">
      <c r="A1538" s="11"/>
      <c r="B1538" s="11"/>
      <c r="C1538" s="11"/>
      <c r="D1538" s="44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</row>
    <row r="1539" spans="1:20" ht="11.25" customHeight="1" x14ac:dyDescent="0.2">
      <c r="A1539" s="11"/>
      <c r="B1539" s="11"/>
      <c r="C1539" s="11"/>
      <c r="D1539" s="44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</row>
    <row r="1540" spans="1:20" ht="11.25" customHeight="1" x14ac:dyDescent="0.2">
      <c r="A1540" s="11"/>
      <c r="B1540" s="11"/>
      <c r="C1540" s="11"/>
      <c r="D1540" s="44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</row>
    <row r="1541" spans="1:20" ht="11.25" customHeight="1" x14ac:dyDescent="0.2">
      <c r="A1541" s="11"/>
      <c r="B1541" s="11"/>
      <c r="C1541" s="11"/>
      <c r="D1541" s="44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</row>
    <row r="1542" spans="1:20" ht="11.25" customHeight="1" x14ac:dyDescent="0.2">
      <c r="A1542" s="11"/>
      <c r="B1542" s="11"/>
      <c r="C1542" s="11"/>
      <c r="D1542" s="44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</row>
    <row r="1543" spans="1:20" ht="11.25" customHeight="1" x14ac:dyDescent="0.2">
      <c r="A1543" s="11"/>
      <c r="B1543" s="11"/>
      <c r="C1543" s="11"/>
      <c r="D1543" s="44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</row>
    <row r="1544" spans="1:20" ht="11.25" customHeight="1" x14ac:dyDescent="0.2">
      <c r="A1544" s="11"/>
      <c r="B1544" s="11"/>
      <c r="C1544" s="11"/>
      <c r="D1544" s="44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</row>
    <row r="1545" spans="1:20" ht="11.25" customHeight="1" x14ac:dyDescent="0.2">
      <c r="A1545" s="11"/>
      <c r="B1545" s="11"/>
      <c r="C1545" s="11"/>
      <c r="D1545" s="44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</row>
    <row r="1546" spans="1:20" ht="11.25" customHeight="1" x14ac:dyDescent="0.2">
      <c r="A1546" s="11"/>
      <c r="B1546" s="11"/>
      <c r="C1546" s="11"/>
      <c r="D1546" s="44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</row>
    <row r="1547" spans="1:20" ht="11.25" customHeight="1" x14ac:dyDescent="0.2">
      <c r="A1547" s="11"/>
      <c r="B1547" s="11"/>
      <c r="C1547" s="11"/>
      <c r="D1547" s="44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</row>
    <row r="1548" spans="1:20" ht="11.25" customHeight="1" x14ac:dyDescent="0.2">
      <c r="A1548" s="11"/>
      <c r="B1548" s="11"/>
      <c r="C1548" s="11"/>
      <c r="D1548" s="44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</row>
    <row r="1549" spans="1:20" ht="11.25" customHeight="1" x14ac:dyDescent="0.2">
      <c r="A1549" s="11"/>
      <c r="B1549" s="11"/>
      <c r="C1549" s="11"/>
      <c r="D1549" s="44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</row>
    <row r="1550" spans="1:20" ht="11.25" customHeight="1" x14ac:dyDescent="0.2">
      <c r="A1550" s="11"/>
      <c r="B1550" s="11"/>
      <c r="C1550" s="11"/>
      <c r="D1550" s="44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</row>
    <row r="1551" spans="1:20" ht="11.25" customHeight="1" x14ac:dyDescent="0.2">
      <c r="A1551" s="11"/>
      <c r="B1551" s="11"/>
      <c r="C1551" s="11"/>
      <c r="D1551" s="44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</row>
    <row r="1552" spans="1:20" ht="11.25" customHeight="1" x14ac:dyDescent="0.2">
      <c r="A1552" s="11"/>
      <c r="B1552" s="11"/>
      <c r="C1552" s="11"/>
      <c r="D1552" s="44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</row>
    <row r="1553" spans="1:20" ht="11.25" customHeight="1" x14ac:dyDescent="0.2">
      <c r="A1553" s="11"/>
      <c r="B1553" s="11"/>
      <c r="C1553" s="11"/>
      <c r="D1553" s="44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</row>
    <row r="1554" spans="1:20" ht="11.25" customHeight="1" x14ac:dyDescent="0.2">
      <c r="A1554" s="11"/>
      <c r="B1554" s="11"/>
      <c r="C1554" s="11"/>
      <c r="D1554" s="44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</row>
    <row r="1555" spans="1:20" ht="11.25" customHeight="1" x14ac:dyDescent="0.2">
      <c r="A1555" s="11"/>
      <c r="B1555" s="11"/>
      <c r="C1555" s="11"/>
      <c r="D1555" s="44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</row>
    <row r="1556" spans="1:20" ht="11.25" customHeight="1" x14ac:dyDescent="0.2">
      <c r="A1556" s="11"/>
      <c r="B1556" s="11"/>
      <c r="C1556" s="11"/>
      <c r="D1556" s="44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</row>
    <row r="1557" spans="1:20" ht="11.25" customHeight="1" x14ac:dyDescent="0.2">
      <c r="A1557" s="11"/>
      <c r="B1557" s="11"/>
      <c r="C1557" s="11"/>
      <c r="D1557" s="44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</row>
    <row r="1558" spans="1:20" ht="11.25" customHeight="1" x14ac:dyDescent="0.2">
      <c r="A1558" s="11"/>
      <c r="B1558" s="11"/>
      <c r="C1558" s="11"/>
      <c r="D1558" s="44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</row>
    <row r="1559" spans="1:20" ht="11.25" customHeight="1" x14ac:dyDescent="0.2">
      <c r="A1559" s="11"/>
      <c r="B1559" s="11"/>
      <c r="C1559" s="11"/>
      <c r="D1559" s="44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</row>
    <row r="1560" spans="1:20" ht="11.25" customHeight="1" x14ac:dyDescent="0.2">
      <c r="A1560" s="11"/>
      <c r="B1560" s="11"/>
      <c r="C1560" s="11"/>
      <c r="D1560" s="44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</row>
    <row r="1561" spans="1:20" ht="11.25" customHeight="1" x14ac:dyDescent="0.2">
      <c r="A1561" s="11"/>
      <c r="B1561" s="11"/>
      <c r="C1561" s="11"/>
      <c r="D1561" s="44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</row>
    <row r="1562" spans="1:20" ht="11.25" customHeight="1" x14ac:dyDescent="0.2">
      <c r="A1562" s="11"/>
      <c r="B1562" s="11"/>
      <c r="C1562" s="11"/>
      <c r="D1562" s="44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</row>
    <row r="1563" spans="1:20" ht="11.25" customHeight="1" x14ac:dyDescent="0.2">
      <c r="A1563" s="11"/>
      <c r="B1563" s="11"/>
      <c r="C1563" s="11"/>
      <c r="D1563" s="44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</row>
    <row r="1564" spans="1:20" ht="11.25" customHeight="1" x14ac:dyDescent="0.2">
      <c r="A1564" s="11"/>
      <c r="B1564" s="11"/>
      <c r="C1564" s="11"/>
      <c r="D1564" s="44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</row>
    <row r="1565" spans="1:20" ht="11.25" customHeight="1" x14ac:dyDescent="0.2">
      <c r="A1565" s="11"/>
      <c r="B1565" s="11"/>
      <c r="C1565" s="11"/>
      <c r="D1565" s="44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</row>
    <row r="1566" spans="1:20" ht="11.25" customHeight="1" x14ac:dyDescent="0.2">
      <c r="A1566" s="11"/>
      <c r="B1566" s="11"/>
      <c r="C1566" s="11"/>
      <c r="D1566" s="44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</row>
    <row r="1567" spans="1:20" ht="11.25" customHeight="1" x14ac:dyDescent="0.2">
      <c r="A1567" s="11"/>
      <c r="B1567" s="11"/>
      <c r="C1567" s="11"/>
      <c r="D1567" s="44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</row>
    <row r="1568" spans="1:20" ht="11.25" customHeight="1" x14ac:dyDescent="0.2">
      <c r="A1568" s="11"/>
      <c r="B1568" s="11"/>
      <c r="C1568" s="11"/>
      <c r="D1568" s="44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</row>
    <row r="1569" spans="1:20" ht="11.25" customHeight="1" x14ac:dyDescent="0.2">
      <c r="A1569" s="11"/>
      <c r="B1569" s="11"/>
      <c r="C1569" s="11"/>
      <c r="D1569" s="44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</row>
    <row r="1570" spans="1:20" ht="11.25" customHeight="1" x14ac:dyDescent="0.2">
      <c r="A1570" s="11"/>
      <c r="B1570" s="11"/>
      <c r="C1570" s="11"/>
      <c r="D1570" s="44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</row>
    <row r="1571" spans="1:20" ht="11.25" customHeight="1" x14ac:dyDescent="0.2">
      <c r="A1571" s="11"/>
      <c r="B1571" s="11"/>
      <c r="C1571" s="11"/>
      <c r="D1571" s="44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</row>
    <row r="1572" spans="1:20" ht="11.25" customHeight="1" x14ac:dyDescent="0.2">
      <c r="A1572" s="11"/>
      <c r="B1572" s="11"/>
      <c r="C1572" s="11"/>
      <c r="D1572" s="44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</row>
    <row r="1573" spans="1:20" ht="11.25" customHeight="1" x14ac:dyDescent="0.2">
      <c r="A1573" s="11"/>
      <c r="B1573" s="11"/>
      <c r="C1573" s="11"/>
      <c r="D1573" s="44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</row>
    <row r="1574" spans="1:20" ht="11.25" customHeight="1" x14ac:dyDescent="0.2">
      <c r="A1574" s="11"/>
      <c r="B1574" s="11"/>
      <c r="C1574" s="11"/>
      <c r="D1574" s="44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</row>
    <row r="1575" spans="1:20" ht="11.25" customHeight="1" x14ac:dyDescent="0.2">
      <c r="A1575" s="11"/>
      <c r="B1575" s="11"/>
      <c r="C1575" s="11"/>
      <c r="D1575" s="44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</row>
    <row r="1576" spans="1:20" ht="11.25" customHeight="1" x14ac:dyDescent="0.2">
      <c r="A1576" s="11"/>
      <c r="B1576" s="11"/>
      <c r="C1576" s="11"/>
      <c r="D1576" s="44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</row>
    <row r="1577" spans="1:20" ht="11.25" customHeight="1" x14ac:dyDescent="0.2">
      <c r="A1577" s="11"/>
      <c r="B1577" s="11"/>
      <c r="C1577" s="11"/>
      <c r="D1577" s="44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</row>
    <row r="1578" spans="1:20" ht="11.25" customHeight="1" x14ac:dyDescent="0.2">
      <c r="A1578" s="11"/>
      <c r="B1578" s="11"/>
      <c r="C1578" s="11"/>
      <c r="D1578" s="44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</row>
    <row r="1579" spans="1:20" ht="11.25" customHeight="1" x14ac:dyDescent="0.2">
      <c r="A1579" s="11"/>
      <c r="B1579" s="11"/>
      <c r="C1579" s="11"/>
      <c r="D1579" s="44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</row>
    <row r="1580" spans="1:20" ht="11.25" customHeight="1" x14ac:dyDescent="0.2">
      <c r="A1580" s="11"/>
      <c r="B1580" s="11"/>
      <c r="C1580" s="11"/>
      <c r="D1580" s="44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</row>
    <row r="1581" spans="1:20" ht="11.25" customHeight="1" x14ac:dyDescent="0.2">
      <c r="A1581" s="11"/>
      <c r="B1581" s="11"/>
      <c r="C1581" s="11"/>
      <c r="D1581" s="44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</row>
    <row r="1582" spans="1:20" ht="11.25" customHeight="1" x14ac:dyDescent="0.2">
      <c r="A1582" s="11"/>
      <c r="B1582" s="11"/>
      <c r="C1582" s="11"/>
      <c r="D1582" s="44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</row>
    <row r="1583" spans="1:20" ht="11.25" customHeight="1" x14ac:dyDescent="0.2">
      <c r="A1583" s="11"/>
      <c r="B1583" s="11"/>
      <c r="C1583" s="11"/>
      <c r="D1583" s="44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</row>
    <row r="1584" spans="1:20" ht="11.25" customHeight="1" x14ac:dyDescent="0.2">
      <c r="A1584" s="11"/>
      <c r="B1584" s="11"/>
      <c r="C1584" s="11"/>
      <c r="D1584" s="44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</row>
    <row r="1585" spans="1:20" ht="11.25" customHeight="1" x14ac:dyDescent="0.2">
      <c r="A1585" s="11"/>
      <c r="B1585" s="11"/>
      <c r="C1585" s="11"/>
      <c r="D1585" s="44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</row>
    <row r="1586" spans="1:20" ht="11.25" customHeight="1" x14ac:dyDescent="0.2">
      <c r="A1586" s="11"/>
      <c r="B1586" s="11"/>
      <c r="C1586" s="11"/>
      <c r="D1586" s="44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</row>
    <row r="1587" spans="1:20" ht="11.25" customHeight="1" x14ac:dyDescent="0.2">
      <c r="A1587" s="11"/>
      <c r="B1587" s="11"/>
      <c r="C1587" s="11"/>
      <c r="D1587" s="44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</row>
    <row r="1588" spans="1:20" ht="11.25" customHeight="1" x14ac:dyDescent="0.2">
      <c r="A1588" s="11"/>
      <c r="B1588" s="11"/>
      <c r="C1588" s="11"/>
      <c r="D1588" s="44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</row>
    <row r="1589" spans="1:20" ht="11.25" customHeight="1" x14ac:dyDescent="0.2">
      <c r="A1589" s="11"/>
      <c r="B1589" s="11"/>
      <c r="C1589" s="11"/>
      <c r="D1589" s="44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</row>
    <row r="1590" spans="1:20" ht="11.25" customHeight="1" x14ac:dyDescent="0.2">
      <c r="A1590" s="11"/>
      <c r="B1590" s="11"/>
      <c r="C1590" s="11"/>
      <c r="D1590" s="44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</row>
    <row r="1591" spans="1:20" ht="11.25" customHeight="1" x14ac:dyDescent="0.2">
      <c r="A1591" s="11"/>
      <c r="B1591" s="11"/>
      <c r="C1591" s="11"/>
      <c r="D1591" s="44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</row>
    <row r="1592" spans="1:20" ht="11.25" customHeight="1" x14ac:dyDescent="0.2">
      <c r="A1592" s="11"/>
      <c r="B1592" s="11"/>
      <c r="C1592" s="11"/>
      <c r="D1592" s="44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</row>
    <row r="1593" spans="1:20" ht="11.25" customHeight="1" x14ac:dyDescent="0.2">
      <c r="A1593" s="11"/>
      <c r="B1593" s="11"/>
      <c r="C1593" s="11"/>
      <c r="D1593" s="44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</row>
    <row r="1594" spans="1:20" ht="11.25" customHeight="1" x14ac:dyDescent="0.2">
      <c r="A1594" s="11"/>
      <c r="B1594" s="11"/>
      <c r="C1594" s="11"/>
      <c r="D1594" s="44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</row>
    <row r="1595" spans="1:20" ht="11.25" customHeight="1" x14ac:dyDescent="0.2">
      <c r="A1595" s="11"/>
      <c r="B1595" s="11"/>
      <c r="C1595" s="11"/>
      <c r="D1595" s="44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</row>
    <row r="1596" spans="1:20" ht="11.25" customHeight="1" x14ac:dyDescent="0.2">
      <c r="A1596" s="11"/>
      <c r="B1596" s="11"/>
      <c r="C1596" s="11"/>
      <c r="D1596" s="44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</row>
    <row r="1597" spans="1:20" ht="11.25" customHeight="1" x14ac:dyDescent="0.2">
      <c r="A1597" s="11"/>
      <c r="B1597" s="11"/>
      <c r="C1597" s="11"/>
      <c r="D1597" s="44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</row>
    <row r="1598" spans="1:20" ht="11.25" customHeight="1" x14ac:dyDescent="0.2">
      <c r="A1598" s="11"/>
      <c r="B1598" s="11"/>
      <c r="C1598" s="11"/>
      <c r="D1598" s="44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</row>
    <row r="1599" spans="1:20" ht="11.25" customHeight="1" x14ac:dyDescent="0.2">
      <c r="A1599" s="11"/>
      <c r="B1599" s="11"/>
      <c r="C1599" s="11"/>
      <c r="D1599" s="44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</row>
    <row r="1600" spans="1:20" ht="11.25" customHeight="1" x14ac:dyDescent="0.2">
      <c r="A1600" s="11"/>
      <c r="B1600" s="11"/>
      <c r="C1600" s="11"/>
      <c r="D1600" s="44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</row>
    <row r="1601" spans="1:20" ht="11.25" customHeight="1" x14ac:dyDescent="0.2">
      <c r="A1601" s="11"/>
      <c r="B1601" s="11"/>
      <c r="C1601" s="11"/>
      <c r="D1601" s="44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</row>
    <row r="1602" spans="1:20" ht="11.25" customHeight="1" x14ac:dyDescent="0.2">
      <c r="A1602" s="11"/>
      <c r="B1602" s="11"/>
      <c r="C1602" s="11"/>
      <c r="D1602" s="44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</row>
    <row r="1603" spans="1:20" ht="11.25" customHeight="1" x14ac:dyDescent="0.2">
      <c r="A1603" s="11"/>
      <c r="B1603" s="11"/>
      <c r="C1603" s="11"/>
      <c r="D1603" s="44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</row>
    <row r="1604" spans="1:20" ht="11.25" customHeight="1" x14ac:dyDescent="0.2">
      <c r="A1604" s="11"/>
      <c r="B1604" s="11"/>
      <c r="C1604" s="11"/>
      <c r="D1604" s="44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</row>
    <row r="1605" spans="1:20" ht="11.25" customHeight="1" x14ac:dyDescent="0.2">
      <c r="A1605" s="11"/>
      <c r="B1605" s="11"/>
      <c r="C1605" s="11"/>
      <c r="D1605" s="44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</row>
    <row r="1606" spans="1:20" ht="11.25" customHeight="1" x14ac:dyDescent="0.2">
      <c r="A1606" s="11"/>
      <c r="B1606" s="11"/>
      <c r="C1606" s="11"/>
      <c r="D1606" s="44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</row>
    <row r="1607" spans="1:20" ht="11.25" customHeight="1" x14ac:dyDescent="0.2">
      <c r="A1607" s="11"/>
      <c r="B1607" s="11"/>
      <c r="C1607" s="11"/>
      <c r="D1607" s="44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</row>
    <row r="1608" spans="1:20" ht="11.25" customHeight="1" x14ac:dyDescent="0.2">
      <c r="A1608" s="11"/>
      <c r="B1608" s="11"/>
      <c r="C1608" s="11"/>
      <c r="D1608" s="44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</row>
    <row r="1609" spans="1:20" ht="11.25" customHeight="1" x14ac:dyDescent="0.2">
      <c r="A1609" s="11"/>
      <c r="B1609" s="11"/>
      <c r="C1609" s="11"/>
      <c r="D1609" s="44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</row>
    <row r="1610" spans="1:20" ht="11.25" customHeight="1" x14ac:dyDescent="0.2">
      <c r="A1610" s="11"/>
      <c r="B1610" s="11"/>
      <c r="C1610" s="11"/>
      <c r="D1610" s="44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</row>
    <row r="1611" spans="1:20" ht="11.25" customHeight="1" x14ac:dyDescent="0.2">
      <c r="A1611" s="11"/>
      <c r="B1611" s="11"/>
      <c r="C1611" s="11"/>
      <c r="D1611" s="44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</row>
    <row r="1612" spans="1:20" ht="11.25" customHeight="1" x14ac:dyDescent="0.2">
      <c r="A1612" s="11"/>
      <c r="B1612" s="11"/>
      <c r="C1612" s="11"/>
      <c r="D1612" s="44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</row>
    <row r="1613" spans="1:20" ht="11.25" customHeight="1" x14ac:dyDescent="0.2">
      <c r="A1613" s="11"/>
      <c r="B1613" s="11"/>
      <c r="C1613" s="11"/>
      <c r="D1613" s="44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</row>
    <row r="1614" spans="1:20" ht="11.25" customHeight="1" x14ac:dyDescent="0.2">
      <c r="A1614" s="11"/>
      <c r="B1614" s="11"/>
      <c r="C1614" s="11"/>
      <c r="D1614" s="44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</row>
    <row r="1615" spans="1:20" ht="11.25" customHeight="1" x14ac:dyDescent="0.2">
      <c r="A1615" s="11"/>
      <c r="B1615" s="11"/>
      <c r="C1615" s="11"/>
      <c r="D1615" s="44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</row>
    <row r="1616" spans="1:20" ht="11.25" customHeight="1" x14ac:dyDescent="0.2">
      <c r="A1616" s="11"/>
      <c r="B1616" s="11"/>
      <c r="C1616" s="11"/>
      <c r="D1616" s="44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</row>
    <row r="1617" spans="1:20" ht="11.25" customHeight="1" x14ac:dyDescent="0.2">
      <c r="A1617" s="11"/>
      <c r="B1617" s="11"/>
      <c r="C1617" s="11"/>
      <c r="D1617" s="44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</row>
    <row r="1618" spans="1:20" ht="11.25" customHeight="1" x14ac:dyDescent="0.2">
      <c r="A1618" s="11"/>
      <c r="B1618" s="11"/>
      <c r="C1618" s="11"/>
      <c r="D1618" s="44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</row>
    <row r="1619" spans="1:20" ht="11.25" customHeight="1" x14ac:dyDescent="0.2">
      <c r="A1619" s="11"/>
      <c r="B1619" s="11"/>
      <c r="C1619" s="11"/>
      <c r="D1619" s="44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</row>
    <row r="1620" spans="1:20" ht="11.25" customHeight="1" x14ac:dyDescent="0.2">
      <c r="A1620" s="11"/>
      <c r="B1620" s="11"/>
      <c r="C1620" s="11"/>
      <c r="D1620" s="44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</row>
    <row r="1621" spans="1:20" ht="11.25" customHeight="1" x14ac:dyDescent="0.2">
      <c r="A1621" s="11"/>
      <c r="B1621" s="11"/>
      <c r="C1621" s="11"/>
      <c r="D1621" s="44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</row>
    <row r="1622" spans="1:20" ht="11.25" customHeight="1" x14ac:dyDescent="0.2">
      <c r="A1622" s="11"/>
      <c r="B1622" s="11"/>
      <c r="C1622" s="11"/>
      <c r="D1622" s="44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</row>
    <row r="1623" spans="1:20" ht="11.25" customHeight="1" x14ac:dyDescent="0.2">
      <c r="A1623" s="11"/>
      <c r="B1623" s="11"/>
      <c r="C1623" s="11"/>
      <c r="D1623" s="44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</row>
    <row r="1624" spans="1:20" ht="11.25" customHeight="1" x14ac:dyDescent="0.2">
      <c r="A1624" s="11"/>
      <c r="B1624" s="11"/>
      <c r="C1624" s="11"/>
      <c r="D1624" s="44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</row>
    <row r="1625" spans="1:20" ht="11.25" customHeight="1" x14ac:dyDescent="0.2">
      <c r="A1625" s="11"/>
      <c r="B1625" s="11"/>
      <c r="C1625" s="11"/>
      <c r="D1625" s="44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</row>
    <row r="1626" spans="1:20" ht="11.25" customHeight="1" x14ac:dyDescent="0.2">
      <c r="A1626" s="11"/>
      <c r="B1626" s="11"/>
      <c r="C1626" s="11"/>
      <c r="D1626" s="44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</row>
    <row r="1627" spans="1:20" ht="11.25" customHeight="1" x14ac:dyDescent="0.2">
      <c r="A1627" s="11"/>
      <c r="B1627" s="11"/>
      <c r="C1627" s="11"/>
      <c r="D1627" s="44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</row>
    <row r="1628" spans="1:20" ht="11.25" customHeight="1" x14ac:dyDescent="0.2">
      <c r="A1628" s="11"/>
      <c r="B1628" s="11"/>
      <c r="C1628" s="11"/>
      <c r="D1628" s="44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</row>
    <row r="1629" spans="1:20" ht="11.25" customHeight="1" x14ac:dyDescent="0.2">
      <c r="A1629" s="11"/>
      <c r="B1629" s="11"/>
      <c r="C1629" s="11"/>
      <c r="D1629" s="44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</row>
    <row r="1630" spans="1:20" ht="11.25" customHeight="1" x14ac:dyDescent="0.2">
      <c r="A1630" s="11"/>
      <c r="B1630" s="11"/>
      <c r="C1630" s="11"/>
      <c r="D1630" s="44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</row>
    <row r="1631" spans="1:20" ht="11.25" customHeight="1" x14ac:dyDescent="0.2">
      <c r="A1631" s="11"/>
      <c r="B1631" s="11"/>
      <c r="C1631" s="11"/>
      <c r="D1631" s="44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</row>
    <row r="1632" spans="1:20" ht="11.25" customHeight="1" x14ac:dyDescent="0.2">
      <c r="A1632" s="11"/>
      <c r="B1632" s="11"/>
      <c r="C1632" s="11"/>
      <c r="D1632" s="44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</row>
    <row r="1633" spans="1:20" ht="11.25" customHeight="1" x14ac:dyDescent="0.2">
      <c r="A1633" s="11"/>
      <c r="B1633" s="11"/>
      <c r="C1633" s="11"/>
      <c r="D1633" s="44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</row>
    <row r="1634" spans="1:20" ht="11.25" customHeight="1" x14ac:dyDescent="0.2">
      <c r="A1634" s="11"/>
      <c r="B1634" s="11"/>
      <c r="C1634" s="11"/>
      <c r="D1634" s="44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</row>
    <row r="1635" spans="1:20" ht="11.25" customHeight="1" x14ac:dyDescent="0.2">
      <c r="A1635" s="11"/>
      <c r="B1635" s="11"/>
      <c r="C1635" s="11"/>
      <c r="D1635" s="44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</row>
    <row r="1636" spans="1:20" ht="11.25" customHeight="1" x14ac:dyDescent="0.2">
      <c r="A1636" s="11"/>
      <c r="B1636" s="11"/>
      <c r="C1636" s="11"/>
      <c r="D1636" s="44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</row>
    <row r="1637" spans="1:20" ht="11.25" customHeight="1" x14ac:dyDescent="0.2">
      <c r="A1637" s="11"/>
      <c r="B1637" s="11"/>
      <c r="C1637" s="11"/>
      <c r="D1637" s="44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</row>
    <row r="1638" spans="1:20" ht="11.25" customHeight="1" x14ac:dyDescent="0.2">
      <c r="A1638" s="11"/>
      <c r="B1638" s="11"/>
      <c r="C1638" s="11"/>
      <c r="D1638" s="44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</row>
    <row r="1639" spans="1:20" ht="11.25" customHeight="1" x14ac:dyDescent="0.2">
      <c r="A1639" s="11"/>
      <c r="B1639" s="11"/>
      <c r="C1639" s="11"/>
      <c r="D1639" s="44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</row>
    <row r="1640" spans="1:20" ht="11.25" customHeight="1" x14ac:dyDescent="0.2">
      <c r="A1640" s="11"/>
      <c r="B1640" s="11"/>
      <c r="C1640" s="11"/>
      <c r="D1640" s="44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</row>
    <row r="1641" spans="1:20" ht="11.25" customHeight="1" x14ac:dyDescent="0.2">
      <c r="A1641" s="11"/>
      <c r="B1641" s="11"/>
      <c r="C1641" s="11"/>
      <c r="D1641" s="44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</row>
    <row r="1642" spans="1:20" ht="11.25" customHeight="1" x14ac:dyDescent="0.2">
      <c r="A1642" s="11"/>
      <c r="B1642" s="11"/>
      <c r="C1642" s="11"/>
      <c r="D1642" s="44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</row>
    <row r="1643" spans="1:20" ht="11.25" customHeight="1" x14ac:dyDescent="0.2">
      <c r="A1643" s="11"/>
      <c r="B1643" s="11"/>
      <c r="C1643" s="11"/>
      <c r="D1643" s="44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</row>
    <row r="1644" spans="1:20" ht="11.25" customHeight="1" x14ac:dyDescent="0.2">
      <c r="A1644" s="11"/>
      <c r="B1644" s="11"/>
      <c r="C1644" s="11"/>
      <c r="D1644" s="44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</row>
    <row r="1645" spans="1:20" ht="11.25" customHeight="1" x14ac:dyDescent="0.2">
      <c r="A1645" s="11"/>
      <c r="B1645" s="11"/>
      <c r="C1645" s="11"/>
      <c r="D1645" s="44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</row>
    <row r="1646" spans="1:20" ht="11.25" customHeight="1" x14ac:dyDescent="0.2">
      <c r="A1646" s="11"/>
      <c r="B1646" s="11"/>
      <c r="C1646" s="11"/>
      <c r="D1646" s="44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</row>
    <row r="1647" spans="1:20" ht="11.25" customHeight="1" x14ac:dyDescent="0.2">
      <c r="A1647" s="11"/>
      <c r="B1647" s="11"/>
      <c r="C1647" s="11"/>
      <c r="D1647" s="44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</row>
    <row r="1648" spans="1:20" ht="11.25" customHeight="1" x14ac:dyDescent="0.2">
      <c r="A1648" s="11"/>
      <c r="B1648" s="11"/>
      <c r="C1648" s="11"/>
      <c r="D1648" s="44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</row>
    <row r="1649" spans="1:20" ht="11.25" customHeight="1" x14ac:dyDescent="0.2">
      <c r="A1649" s="11"/>
      <c r="B1649" s="11"/>
      <c r="C1649" s="11"/>
      <c r="D1649" s="44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</row>
    <row r="1650" spans="1:20" ht="11.25" customHeight="1" x14ac:dyDescent="0.2">
      <c r="A1650" s="11"/>
      <c r="B1650" s="11"/>
      <c r="C1650" s="11"/>
      <c r="D1650" s="44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</row>
    <row r="1651" spans="1:20" ht="11.25" customHeight="1" x14ac:dyDescent="0.2">
      <c r="A1651" s="11"/>
      <c r="B1651" s="11"/>
      <c r="C1651" s="11"/>
      <c r="D1651" s="44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</row>
    <row r="1652" spans="1:20" ht="11.25" customHeight="1" x14ac:dyDescent="0.2">
      <c r="A1652" s="11"/>
      <c r="B1652" s="11"/>
      <c r="C1652" s="11"/>
      <c r="D1652" s="44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</row>
    <row r="1653" spans="1:20" ht="11.25" customHeight="1" x14ac:dyDescent="0.2">
      <c r="A1653" s="11"/>
      <c r="B1653" s="11"/>
      <c r="C1653" s="11"/>
      <c r="D1653" s="44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</row>
    <row r="1654" spans="1:20" ht="11.25" customHeight="1" x14ac:dyDescent="0.2">
      <c r="A1654" s="11"/>
      <c r="B1654" s="11"/>
      <c r="C1654" s="11"/>
      <c r="D1654" s="44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</row>
    <row r="1655" spans="1:20" ht="11.25" customHeight="1" x14ac:dyDescent="0.2">
      <c r="A1655" s="11"/>
      <c r="B1655" s="11"/>
      <c r="C1655" s="11"/>
      <c r="D1655" s="44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</row>
    <row r="1656" spans="1:20" ht="11.25" customHeight="1" x14ac:dyDescent="0.2">
      <c r="A1656" s="11"/>
      <c r="B1656" s="11"/>
      <c r="C1656" s="11"/>
      <c r="D1656" s="44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</row>
    <row r="1657" spans="1:20" ht="11.25" customHeight="1" x14ac:dyDescent="0.2">
      <c r="A1657" s="11"/>
      <c r="B1657" s="11"/>
      <c r="C1657" s="11"/>
      <c r="D1657" s="44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</row>
    <row r="1658" spans="1:20" ht="11.25" customHeight="1" x14ac:dyDescent="0.2">
      <c r="A1658" s="11"/>
      <c r="B1658" s="11"/>
      <c r="C1658" s="11"/>
      <c r="D1658" s="44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</row>
    <row r="1659" spans="1:20" ht="11.25" customHeight="1" x14ac:dyDescent="0.2">
      <c r="A1659" s="11"/>
      <c r="B1659" s="11"/>
      <c r="C1659" s="11"/>
      <c r="D1659" s="44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</row>
    <row r="1660" spans="1:20" ht="11.25" customHeight="1" x14ac:dyDescent="0.2">
      <c r="A1660" s="11"/>
      <c r="B1660" s="11"/>
      <c r="C1660" s="11"/>
      <c r="D1660" s="44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</row>
    <row r="1661" spans="1:20" ht="11.25" customHeight="1" x14ac:dyDescent="0.2">
      <c r="A1661" s="11"/>
      <c r="B1661" s="11"/>
      <c r="C1661" s="11"/>
      <c r="D1661" s="44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</row>
    <row r="1662" spans="1:20" ht="11.25" customHeight="1" x14ac:dyDescent="0.2">
      <c r="A1662" s="11"/>
      <c r="B1662" s="11"/>
      <c r="C1662" s="11"/>
      <c r="D1662" s="44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</row>
    <row r="1663" spans="1:20" ht="11.25" customHeight="1" x14ac:dyDescent="0.2">
      <c r="A1663" s="11"/>
      <c r="B1663" s="11"/>
      <c r="C1663" s="11"/>
      <c r="D1663" s="44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</row>
    <row r="1664" spans="1:20" ht="11.25" customHeight="1" x14ac:dyDescent="0.2">
      <c r="A1664" s="11"/>
      <c r="B1664" s="11"/>
      <c r="C1664" s="11"/>
      <c r="D1664" s="44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</row>
    <row r="1665" spans="1:20" ht="11.25" customHeight="1" x14ac:dyDescent="0.2">
      <c r="A1665" s="11"/>
      <c r="B1665" s="11"/>
      <c r="C1665" s="11"/>
      <c r="D1665" s="44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</row>
    <row r="1666" spans="1:20" ht="11.25" customHeight="1" x14ac:dyDescent="0.2">
      <c r="A1666" s="11"/>
      <c r="B1666" s="11"/>
      <c r="C1666" s="11"/>
      <c r="D1666" s="44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</row>
    <row r="1667" spans="1:20" ht="11.25" customHeight="1" x14ac:dyDescent="0.2">
      <c r="A1667" s="11"/>
      <c r="B1667" s="11"/>
      <c r="C1667" s="11"/>
      <c r="D1667" s="44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</row>
    <row r="1668" spans="1:20" ht="11.25" customHeight="1" x14ac:dyDescent="0.2">
      <c r="A1668" s="11"/>
      <c r="B1668" s="11"/>
      <c r="C1668" s="11"/>
      <c r="D1668" s="44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</row>
    <row r="1669" spans="1:20" ht="11.25" customHeight="1" x14ac:dyDescent="0.2">
      <c r="A1669" s="11"/>
      <c r="B1669" s="11"/>
      <c r="C1669" s="11"/>
      <c r="D1669" s="44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</row>
    <row r="1670" spans="1:20" ht="11.25" customHeight="1" x14ac:dyDescent="0.2">
      <c r="A1670" s="11"/>
      <c r="B1670" s="11"/>
      <c r="C1670" s="11"/>
      <c r="D1670" s="44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</row>
    <row r="1671" spans="1:20" ht="11.25" customHeight="1" x14ac:dyDescent="0.2">
      <c r="A1671" s="11"/>
      <c r="B1671" s="11"/>
      <c r="C1671" s="11"/>
      <c r="D1671" s="44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</row>
    <row r="1672" spans="1:20" ht="11.25" customHeight="1" x14ac:dyDescent="0.2">
      <c r="A1672" s="11"/>
      <c r="B1672" s="11"/>
      <c r="C1672" s="11"/>
      <c r="D1672" s="44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</row>
    <row r="1673" spans="1:20" ht="11.25" customHeight="1" x14ac:dyDescent="0.2">
      <c r="A1673" s="11"/>
      <c r="B1673" s="11"/>
      <c r="C1673" s="11"/>
      <c r="D1673" s="44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</row>
    <row r="1674" spans="1:20" ht="11.25" customHeight="1" x14ac:dyDescent="0.2">
      <c r="A1674" s="11"/>
      <c r="B1674" s="11"/>
      <c r="C1674" s="11"/>
      <c r="D1674" s="44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</row>
    <row r="1675" spans="1:20" ht="11.25" customHeight="1" x14ac:dyDescent="0.2">
      <c r="A1675" s="11"/>
      <c r="B1675" s="11"/>
      <c r="C1675" s="11"/>
      <c r="D1675" s="44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</row>
    <row r="1676" spans="1:20" ht="11.25" customHeight="1" x14ac:dyDescent="0.2">
      <c r="A1676" s="11"/>
      <c r="B1676" s="11"/>
      <c r="C1676" s="11"/>
      <c r="D1676" s="44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</row>
    <row r="1677" spans="1:20" ht="11.25" customHeight="1" x14ac:dyDescent="0.2">
      <c r="A1677" s="11"/>
      <c r="B1677" s="11"/>
      <c r="C1677" s="11"/>
      <c r="D1677" s="44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</row>
    <row r="1678" spans="1:20" ht="11.25" customHeight="1" x14ac:dyDescent="0.2">
      <c r="A1678" s="11"/>
      <c r="B1678" s="11"/>
      <c r="C1678" s="11"/>
      <c r="D1678" s="44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</row>
    <row r="1679" spans="1:20" ht="11.25" customHeight="1" x14ac:dyDescent="0.2">
      <c r="A1679" s="11"/>
      <c r="B1679" s="11"/>
      <c r="C1679" s="11"/>
      <c r="D1679" s="44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</row>
    <row r="1680" spans="1:20" ht="11.25" customHeight="1" x14ac:dyDescent="0.2">
      <c r="A1680" s="11"/>
      <c r="B1680" s="11"/>
      <c r="C1680" s="11"/>
      <c r="D1680" s="44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</row>
    <row r="1681" spans="1:20" ht="11.25" customHeight="1" x14ac:dyDescent="0.2">
      <c r="A1681" s="11"/>
      <c r="B1681" s="11"/>
      <c r="C1681" s="11"/>
      <c r="D1681" s="44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</row>
    <row r="1682" spans="1:20" ht="11.25" customHeight="1" x14ac:dyDescent="0.2">
      <c r="A1682" s="11"/>
      <c r="B1682" s="11"/>
      <c r="C1682" s="11"/>
      <c r="D1682" s="44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</row>
    <row r="1683" spans="1:20" ht="11.25" customHeight="1" x14ac:dyDescent="0.2">
      <c r="A1683" s="11"/>
      <c r="B1683" s="11"/>
      <c r="C1683" s="11"/>
      <c r="D1683" s="44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</row>
    <row r="1684" spans="1:20" ht="11.25" customHeight="1" x14ac:dyDescent="0.2">
      <c r="A1684" s="11"/>
      <c r="B1684" s="11"/>
      <c r="C1684" s="11"/>
      <c r="D1684" s="44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</row>
    <row r="1685" spans="1:20" ht="11.25" customHeight="1" x14ac:dyDescent="0.2">
      <c r="A1685" s="11"/>
      <c r="B1685" s="11"/>
      <c r="C1685" s="11"/>
      <c r="D1685" s="44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</row>
    <row r="1686" spans="1:20" ht="11.25" customHeight="1" x14ac:dyDescent="0.2">
      <c r="A1686" s="11"/>
      <c r="B1686" s="11"/>
      <c r="C1686" s="11"/>
      <c r="D1686" s="44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</row>
    <row r="1687" spans="1:20" ht="11.25" customHeight="1" x14ac:dyDescent="0.2">
      <c r="A1687" s="11"/>
      <c r="B1687" s="11"/>
      <c r="C1687" s="11"/>
      <c r="D1687" s="44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</row>
    <row r="1688" spans="1:20" ht="11.25" customHeight="1" x14ac:dyDescent="0.2">
      <c r="A1688" s="11"/>
      <c r="B1688" s="11"/>
      <c r="C1688" s="11"/>
      <c r="D1688" s="44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</row>
    <row r="1689" spans="1:20" ht="11.25" customHeight="1" x14ac:dyDescent="0.2">
      <c r="A1689" s="11"/>
      <c r="B1689" s="11"/>
      <c r="C1689" s="11"/>
      <c r="D1689" s="44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</row>
    <row r="1690" spans="1:20" ht="11.25" customHeight="1" x14ac:dyDescent="0.2">
      <c r="A1690" s="11"/>
      <c r="B1690" s="11"/>
      <c r="C1690" s="11"/>
      <c r="D1690" s="44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</row>
    <row r="1691" spans="1:20" ht="11.25" customHeight="1" x14ac:dyDescent="0.2">
      <c r="A1691" s="11"/>
      <c r="B1691" s="11"/>
      <c r="C1691" s="11" t="s">
        <v>544</v>
      </c>
      <c r="D1691" s="44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44"/>
      <c r="T1691" s="44"/>
    </row>
  </sheetData>
  <mergeCells count="344">
    <mergeCell ref="N211:Q211"/>
    <mergeCell ref="M194:M195"/>
    <mergeCell ref="N194:Q195"/>
    <mergeCell ref="R194:S213"/>
    <mergeCell ref="N196:Q196"/>
    <mergeCell ref="N197:Q197"/>
    <mergeCell ref="N198:Q198"/>
    <mergeCell ref="N199:Q199"/>
    <mergeCell ref="A214:B214"/>
    <mergeCell ref="A215:B215"/>
    <mergeCell ref="C215:D215"/>
    <mergeCell ref="E215:F215"/>
    <mergeCell ref="G215:J215"/>
    <mergeCell ref="K215:L215"/>
    <mergeCell ref="M215:Q215"/>
    <mergeCell ref="C217:D217"/>
    <mergeCell ref="E217:F217"/>
    <mergeCell ref="G217:J217"/>
    <mergeCell ref="K217:L217"/>
    <mergeCell ref="A216:B216"/>
    <mergeCell ref="C216:D216"/>
    <mergeCell ref="E216:F216"/>
    <mergeCell ref="G216:J216"/>
    <mergeCell ref="K216:L216"/>
    <mergeCell ref="M216:Q216"/>
    <mergeCell ref="A217:B217"/>
    <mergeCell ref="M217:Q217"/>
    <mergeCell ref="N164:Q164"/>
    <mergeCell ref="N165:Q165"/>
    <mergeCell ref="C166:M167"/>
    <mergeCell ref="N166:Q166"/>
    <mergeCell ref="N167:Q167"/>
    <mergeCell ref="D168:Q168"/>
    <mergeCell ref="N212:Q212"/>
    <mergeCell ref="N213:Q213"/>
    <mergeCell ref="C214:D214"/>
    <mergeCell ref="E214:F214"/>
    <mergeCell ref="G214:J214"/>
    <mergeCell ref="K214:L214"/>
    <mergeCell ref="M214:Q214"/>
    <mergeCell ref="N200:Q200"/>
    <mergeCell ref="N201:Q201"/>
    <mergeCell ref="N202:Q202"/>
    <mergeCell ref="N203:Q203"/>
    <mergeCell ref="N204:Q204"/>
    <mergeCell ref="N205:Q205"/>
    <mergeCell ref="N206:Q206"/>
    <mergeCell ref="N207:Q207"/>
    <mergeCell ref="N208:Q208"/>
    <mergeCell ref="N209:Q209"/>
    <mergeCell ref="N210:Q210"/>
    <mergeCell ref="A164:B167"/>
    <mergeCell ref="A168:C168"/>
    <mergeCell ref="A169:C169"/>
    <mergeCell ref="A170:B170"/>
    <mergeCell ref="A171:A172"/>
    <mergeCell ref="B171:B172"/>
    <mergeCell ref="C171:C172"/>
    <mergeCell ref="C158:D158"/>
    <mergeCell ref="E158:F158"/>
    <mergeCell ref="A159:B159"/>
    <mergeCell ref="C159:D159"/>
    <mergeCell ref="E159:F159"/>
    <mergeCell ref="C160:D160"/>
    <mergeCell ref="E160:F160"/>
    <mergeCell ref="C164:M165"/>
    <mergeCell ref="G160:J160"/>
    <mergeCell ref="K160:L160"/>
    <mergeCell ref="M160:Q160"/>
    <mergeCell ref="A157:B157"/>
    <mergeCell ref="C157:D157"/>
    <mergeCell ref="E157:F157"/>
    <mergeCell ref="G157:J157"/>
    <mergeCell ref="K157:L157"/>
    <mergeCell ref="M157:Q157"/>
    <mergeCell ref="A158:B158"/>
    <mergeCell ref="M158:Q158"/>
    <mergeCell ref="A160:B160"/>
    <mergeCell ref="N150:Q150"/>
    <mergeCell ref="N151:Q151"/>
    <mergeCell ref="N152:Q152"/>
    <mergeCell ref="N153:Q153"/>
    <mergeCell ref="N154:Q154"/>
    <mergeCell ref="N155:Q155"/>
    <mergeCell ref="G158:J158"/>
    <mergeCell ref="K158:L158"/>
    <mergeCell ref="G159:J159"/>
    <mergeCell ref="K159:L159"/>
    <mergeCell ref="M159:Q159"/>
    <mergeCell ref="N141:Q141"/>
    <mergeCell ref="N142:Q142"/>
    <mergeCell ref="C143:M144"/>
    <mergeCell ref="N143:Q143"/>
    <mergeCell ref="N144:Q144"/>
    <mergeCell ref="D145:Q145"/>
    <mergeCell ref="D146:Q146"/>
    <mergeCell ref="D147:Q147"/>
    <mergeCell ref="D148:E148"/>
    <mergeCell ref="F148:J148"/>
    <mergeCell ref="K148:K149"/>
    <mergeCell ref="L148:L149"/>
    <mergeCell ref="M148:M149"/>
    <mergeCell ref="N148:Q149"/>
    <mergeCell ref="A141:B144"/>
    <mergeCell ref="A145:C145"/>
    <mergeCell ref="A146:C146"/>
    <mergeCell ref="A147:B147"/>
    <mergeCell ref="A148:A149"/>
    <mergeCell ref="B148:B149"/>
    <mergeCell ref="C148:C149"/>
    <mergeCell ref="C134:D134"/>
    <mergeCell ref="E134:F134"/>
    <mergeCell ref="A135:B135"/>
    <mergeCell ref="C135:D135"/>
    <mergeCell ref="E135:F135"/>
    <mergeCell ref="C136:D136"/>
    <mergeCell ref="E136:F136"/>
    <mergeCell ref="C141:M142"/>
    <mergeCell ref="M135:Q135"/>
    <mergeCell ref="G136:J136"/>
    <mergeCell ref="K136:L136"/>
    <mergeCell ref="M136:Q136"/>
    <mergeCell ref="A133:B133"/>
    <mergeCell ref="C133:D133"/>
    <mergeCell ref="E133:F133"/>
    <mergeCell ref="G133:J133"/>
    <mergeCell ref="K133:L133"/>
    <mergeCell ref="M133:Q133"/>
    <mergeCell ref="A134:B134"/>
    <mergeCell ref="M134:Q134"/>
    <mergeCell ref="A136:B136"/>
    <mergeCell ref="A126:A127"/>
    <mergeCell ref="B126:B127"/>
    <mergeCell ref="C126:C127"/>
    <mergeCell ref="D126:E126"/>
    <mergeCell ref="F126:J126"/>
    <mergeCell ref="G134:J134"/>
    <mergeCell ref="K134:L134"/>
    <mergeCell ref="G135:J135"/>
    <mergeCell ref="K135:L135"/>
    <mergeCell ref="K115:L115"/>
    <mergeCell ref="K126:K127"/>
    <mergeCell ref="L126:L127"/>
    <mergeCell ref="M126:M127"/>
    <mergeCell ref="N126:Q127"/>
    <mergeCell ref="N128:Q128"/>
    <mergeCell ref="N131:Q131"/>
    <mergeCell ref="D124:Q124"/>
    <mergeCell ref="D125:Q125"/>
    <mergeCell ref="A113:B113"/>
    <mergeCell ref="C113:D113"/>
    <mergeCell ref="E113:F113"/>
    <mergeCell ref="G113:J113"/>
    <mergeCell ref="K113:L113"/>
    <mergeCell ref="A114:B114"/>
    <mergeCell ref="C114:D114"/>
    <mergeCell ref="E114:F114"/>
    <mergeCell ref="G114:J114"/>
    <mergeCell ref="K114:L114"/>
    <mergeCell ref="A37:B37"/>
    <mergeCell ref="A39:B42"/>
    <mergeCell ref="A43:C43"/>
    <mergeCell ref="A44:C44"/>
    <mergeCell ref="A45:B45"/>
    <mergeCell ref="A46:A47"/>
    <mergeCell ref="B46:B47"/>
    <mergeCell ref="B87:B90"/>
    <mergeCell ref="B93:B97"/>
    <mergeCell ref="G115:J115"/>
    <mergeCell ref="G116:J116"/>
    <mergeCell ref="K116:L116"/>
    <mergeCell ref="C119:M120"/>
    <mergeCell ref="C121:M122"/>
    <mergeCell ref="D123:Q123"/>
    <mergeCell ref="B9:B10"/>
    <mergeCell ref="C9:C10"/>
    <mergeCell ref="A34:B34"/>
    <mergeCell ref="C34:D34"/>
    <mergeCell ref="E34:F34"/>
    <mergeCell ref="G34:J34"/>
    <mergeCell ref="A35:B35"/>
    <mergeCell ref="G35:J35"/>
    <mergeCell ref="C35:D35"/>
    <mergeCell ref="E35:F35"/>
    <mergeCell ref="A36:B36"/>
    <mergeCell ref="C36:D36"/>
    <mergeCell ref="E36:F36"/>
    <mergeCell ref="G36:J36"/>
    <mergeCell ref="G37:J37"/>
    <mergeCell ref="C46:C47"/>
    <mergeCell ref="D46:E46"/>
    <mergeCell ref="F46:J46"/>
    <mergeCell ref="A115:B115"/>
    <mergeCell ref="A116:B116"/>
    <mergeCell ref="C116:D116"/>
    <mergeCell ref="E116:F116"/>
    <mergeCell ref="A119:B122"/>
    <mergeCell ref="A123:C123"/>
    <mergeCell ref="A124:C124"/>
    <mergeCell ref="A125:B125"/>
    <mergeCell ref="E115:F115"/>
    <mergeCell ref="C115:D115"/>
    <mergeCell ref="K34:L34"/>
    <mergeCell ref="K35:L35"/>
    <mergeCell ref="K36:L36"/>
    <mergeCell ref="K37:L37"/>
    <mergeCell ref="K46:K47"/>
    <mergeCell ref="L46:L47"/>
    <mergeCell ref="A6:C6"/>
    <mergeCell ref="D6:Q6"/>
    <mergeCell ref="A7:C7"/>
    <mergeCell ref="D7:Q7"/>
    <mergeCell ref="A8:B8"/>
    <mergeCell ref="D8:Q8"/>
    <mergeCell ref="A9:A10"/>
    <mergeCell ref="N15:Q15"/>
    <mergeCell ref="N16:Q16"/>
    <mergeCell ref="C37:D37"/>
    <mergeCell ref="E37:F37"/>
    <mergeCell ref="C39:M40"/>
    <mergeCell ref="C41:M42"/>
    <mergeCell ref="D43:Q43"/>
    <mergeCell ref="D44:Q44"/>
    <mergeCell ref="D45:Q45"/>
    <mergeCell ref="N40:Q40"/>
    <mergeCell ref="N41:Q41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N120:Q120"/>
    <mergeCell ref="N121:Q121"/>
    <mergeCell ref="N122:Q122"/>
    <mergeCell ref="N75:Q78"/>
    <mergeCell ref="N79:Q84"/>
    <mergeCell ref="N85:Q106"/>
    <mergeCell ref="N107:Q109"/>
    <mergeCell ref="N111:Q111"/>
    <mergeCell ref="N112:Q112"/>
    <mergeCell ref="M113:Q113"/>
    <mergeCell ref="N29:Q29"/>
    <mergeCell ref="N30:Q30"/>
    <mergeCell ref="N32:Q32"/>
    <mergeCell ref="N48:Q61"/>
    <mergeCell ref="N62:Q74"/>
    <mergeCell ref="M114:Q114"/>
    <mergeCell ref="M115:Q115"/>
    <mergeCell ref="M116:Q116"/>
    <mergeCell ref="N119:Q119"/>
    <mergeCell ref="N42:Q42"/>
    <mergeCell ref="M46:M47"/>
    <mergeCell ref="N46:Q47"/>
    <mergeCell ref="M34:Q34"/>
    <mergeCell ref="M35:Q35"/>
    <mergeCell ref="M36:Q36"/>
    <mergeCell ref="M37:Q37"/>
    <mergeCell ref="N39:Q39"/>
    <mergeCell ref="R20:R25"/>
    <mergeCell ref="N21:Q21"/>
    <mergeCell ref="N22:Q22"/>
    <mergeCell ref="N23:Q23"/>
    <mergeCell ref="N24:Q24"/>
    <mergeCell ref="N25:Q25"/>
    <mergeCell ref="N26:Q26"/>
    <mergeCell ref="N27:Q27"/>
    <mergeCell ref="N28:Q28"/>
    <mergeCell ref="N20:Q20"/>
    <mergeCell ref="N17:Q17"/>
    <mergeCell ref="N18:Q18"/>
    <mergeCell ref="M9:M10"/>
    <mergeCell ref="N9:Q10"/>
    <mergeCell ref="N11:Q11"/>
    <mergeCell ref="R11:R19"/>
    <mergeCell ref="N12:Q12"/>
    <mergeCell ref="N13:Q13"/>
    <mergeCell ref="N14:Q14"/>
    <mergeCell ref="N19:Q19"/>
    <mergeCell ref="M184:Q184"/>
    <mergeCell ref="G184:J184"/>
    <mergeCell ref="K184:L184"/>
    <mergeCell ref="C187:M188"/>
    <mergeCell ref="N187:Q187"/>
    <mergeCell ref="N188:Q188"/>
    <mergeCell ref="N189:Q189"/>
    <mergeCell ref="N190:Q190"/>
    <mergeCell ref="C189:M190"/>
    <mergeCell ref="A181:B181"/>
    <mergeCell ref="A182:B182"/>
    <mergeCell ref="C182:D182"/>
    <mergeCell ref="E182:F182"/>
    <mergeCell ref="G182:J182"/>
    <mergeCell ref="K182:L182"/>
    <mergeCell ref="M182:Q182"/>
    <mergeCell ref="A183:B183"/>
    <mergeCell ref="C183:D183"/>
    <mergeCell ref="E183:F183"/>
    <mergeCell ref="G183:J183"/>
    <mergeCell ref="K183:L183"/>
    <mergeCell ref="M183:Q183"/>
    <mergeCell ref="R173:R179"/>
    <mergeCell ref="N174:Q174"/>
    <mergeCell ref="N175:Q175"/>
    <mergeCell ref="N176:Q176"/>
    <mergeCell ref="N177:Q177"/>
    <mergeCell ref="N178:Q178"/>
    <mergeCell ref="N179:Q179"/>
    <mergeCell ref="C181:D181"/>
    <mergeCell ref="E181:F181"/>
    <mergeCell ref="G181:J181"/>
    <mergeCell ref="K181:L181"/>
    <mergeCell ref="M181:Q181"/>
    <mergeCell ref="D169:Q169"/>
    <mergeCell ref="D170:Q170"/>
    <mergeCell ref="D171:E171"/>
    <mergeCell ref="F171:J171"/>
    <mergeCell ref="K171:K172"/>
    <mergeCell ref="L171:L172"/>
    <mergeCell ref="M171:M172"/>
    <mergeCell ref="N171:Q172"/>
    <mergeCell ref="N173:Q173"/>
    <mergeCell ref="B194:B195"/>
    <mergeCell ref="C194:C195"/>
    <mergeCell ref="C184:D184"/>
    <mergeCell ref="E184:F184"/>
    <mergeCell ref="A187:B190"/>
    <mergeCell ref="A191:C191"/>
    <mergeCell ref="A192:C192"/>
    <mergeCell ref="A193:B193"/>
    <mergeCell ref="A194:A195"/>
    <mergeCell ref="D194:E194"/>
    <mergeCell ref="A184:B184"/>
    <mergeCell ref="D191:Q191"/>
    <mergeCell ref="D192:Q192"/>
    <mergeCell ref="D193:Q193"/>
    <mergeCell ref="F194:J194"/>
    <mergeCell ref="K194:K195"/>
    <mergeCell ref="L194:L195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4B083"/>
  </sheetPr>
  <dimension ref="A1:Z1393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27.5703125" customWidth="1"/>
    <col min="4" max="4" width="11" customWidth="1"/>
    <col min="5" max="7" width="9.42578125" customWidth="1"/>
    <col min="8" max="8" width="8.42578125" customWidth="1"/>
    <col min="9" max="9" width="7.85546875" customWidth="1"/>
    <col min="10" max="10" width="8.42578125" customWidth="1"/>
    <col min="11" max="11" width="7.425781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24.140625" customWidth="1"/>
    <col min="19" max="26" width="10.7109375" customWidth="1"/>
  </cols>
  <sheetData>
    <row r="1" spans="1:26" ht="11.25" customHeight="1" x14ac:dyDescent="0.2">
      <c r="A1" s="454"/>
      <c r="B1" s="406"/>
      <c r="C1" s="463" t="s">
        <v>934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935</v>
      </c>
      <c r="O1" s="414"/>
      <c r="P1" s="414"/>
      <c r="Q1" s="415"/>
      <c r="R1" s="11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  <c r="R2" s="11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936</v>
      </c>
      <c r="O3" s="414"/>
      <c r="P3" s="414"/>
      <c r="Q3" s="415"/>
      <c r="R3" s="11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11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11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66" t="s">
        <v>125</v>
      </c>
      <c r="B6" s="414"/>
      <c r="C6" s="415"/>
      <c r="D6" s="433" t="s">
        <v>937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33" t="s">
        <v>176</v>
      </c>
      <c r="B7" s="415"/>
      <c r="C7" s="75" t="s">
        <v>938</v>
      </c>
      <c r="D7" s="468" t="s">
        <v>1833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11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11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11"/>
      <c r="B10" s="11"/>
      <c r="C10" s="11"/>
      <c r="D10" s="44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1</v>
      </c>
      <c r="B11" s="339" t="s">
        <v>186</v>
      </c>
      <c r="C11" s="340" t="s">
        <v>1834</v>
      </c>
      <c r="D11" s="343">
        <v>42374</v>
      </c>
      <c r="E11" s="344">
        <v>42398</v>
      </c>
      <c r="F11" s="339">
        <v>1</v>
      </c>
      <c r="G11" s="339">
        <v>1</v>
      </c>
      <c r="H11" s="339"/>
      <c r="I11" s="339"/>
      <c r="J11" s="339"/>
      <c r="K11" s="342">
        <v>192</v>
      </c>
      <c r="L11" s="339" t="s">
        <v>30</v>
      </c>
      <c r="M11" s="339" t="s">
        <v>188</v>
      </c>
      <c r="N11" s="581"/>
      <c r="O11" s="414"/>
      <c r="P11" s="414"/>
      <c r="Q11" s="415"/>
      <c r="R11" s="583" t="s">
        <v>1835</v>
      </c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f t="shared" ref="A12:A32" si="0">A11+1</f>
        <v>2</v>
      </c>
      <c r="B12" s="339" t="s">
        <v>186</v>
      </c>
      <c r="C12" s="340" t="s">
        <v>1836</v>
      </c>
      <c r="D12" s="343">
        <v>42401</v>
      </c>
      <c r="E12" s="344">
        <v>42418</v>
      </c>
      <c r="F12" s="339">
        <v>1</v>
      </c>
      <c r="G12" s="342">
        <f t="shared" ref="G12:G14" si="1">G11+1</f>
        <v>2</v>
      </c>
      <c r="H12" s="339"/>
      <c r="I12" s="345"/>
      <c r="J12" s="345"/>
      <c r="K12" s="342">
        <v>198</v>
      </c>
      <c r="L12" s="342" t="s">
        <v>30</v>
      </c>
      <c r="M12" s="342" t="s">
        <v>194</v>
      </c>
      <c r="N12" s="581" t="s">
        <v>1837</v>
      </c>
      <c r="O12" s="414"/>
      <c r="P12" s="414"/>
      <c r="Q12" s="415"/>
      <c r="R12" s="47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f t="shared" si="0"/>
        <v>3</v>
      </c>
      <c r="B13" s="339" t="s">
        <v>186</v>
      </c>
      <c r="C13" s="340" t="s">
        <v>1838</v>
      </c>
      <c r="D13" s="343">
        <v>42423</v>
      </c>
      <c r="E13" s="344">
        <v>42429</v>
      </c>
      <c r="F13" s="339">
        <v>1</v>
      </c>
      <c r="G13" s="342">
        <f t="shared" si="1"/>
        <v>3</v>
      </c>
      <c r="H13" s="339"/>
      <c r="I13" s="345"/>
      <c r="J13" s="345"/>
      <c r="K13" s="342">
        <v>138</v>
      </c>
      <c r="L13" s="342" t="s">
        <v>30</v>
      </c>
      <c r="M13" s="342" t="s">
        <v>194</v>
      </c>
      <c r="N13" s="581"/>
      <c r="O13" s="414"/>
      <c r="P13" s="414"/>
      <c r="Q13" s="415"/>
      <c r="R13" s="471"/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7">
        <f t="shared" si="0"/>
        <v>4</v>
      </c>
      <c r="B14" s="339" t="s">
        <v>186</v>
      </c>
      <c r="C14" s="340" t="s">
        <v>1839</v>
      </c>
      <c r="D14" s="343">
        <v>42430</v>
      </c>
      <c r="E14" s="344">
        <v>42458</v>
      </c>
      <c r="F14" s="339">
        <v>1</v>
      </c>
      <c r="G14" s="342">
        <f t="shared" si="1"/>
        <v>4</v>
      </c>
      <c r="H14" s="339"/>
      <c r="I14" s="345"/>
      <c r="J14" s="345"/>
      <c r="K14" s="342">
        <v>180</v>
      </c>
      <c r="L14" s="342" t="s">
        <v>30</v>
      </c>
      <c r="M14" s="342" t="s">
        <v>194</v>
      </c>
      <c r="N14" s="581"/>
      <c r="O14" s="414"/>
      <c r="P14" s="414"/>
      <c r="Q14" s="415"/>
      <c r="R14" s="47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>
        <f t="shared" si="0"/>
        <v>5</v>
      </c>
      <c r="B15" s="339" t="s">
        <v>186</v>
      </c>
      <c r="C15" s="340" t="s">
        <v>1840</v>
      </c>
      <c r="D15" s="343">
        <v>42458</v>
      </c>
      <c r="E15" s="344">
        <v>42460</v>
      </c>
      <c r="F15" s="342">
        <v>1</v>
      </c>
      <c r="G15" s="342">
        <v>5</v>
      </c>
      <c r="H15" s="342"/>
      <c r="I15" s="345"/>
      <c r="J15" s="345"/>
      <c r="K15" s="342">
        <v>76</v>
      </c>
      <c r="L15" s="342" t="s">
        <v>30</v>
      </c>
      <c r="M15" s="342" t="s">
        <v>194</v>
      </c>
      <c r="N15" s="581"/>
      <c r="O15" s="414"/>
      <c r="P15" s="414"/>
      <c r="Q15" s="415"/>
      <c r="R15" s="420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7">
        <f t="shared" si="0"/>
        <v>6</v>
      </c>
      <c r="B16" s="339" t="s">
        <v>186</v>
      </c>
      <c r="C16" s="340" t="s">
        <v>1841</v>
      </c>
      <c r="D16" s="343">
        <v>42461</v>
      </c>
      <c r="E16" s="344">
        <v>42489</v>
      </c>
      <c r="F16" s="342">
        <v>2</v>
      </c>
      <c r="G16" s="342">
        <v>1</v>
      </c>
      <c r="H16" s="342"/>
      <c r="I16" s="345"/>
      <c r="J16" s="345"/>
      <c r="K16" s="342">
        <v>148</v>
      </c>
      <c r="L16" s="342" t="s">
        <v>30</v>
      </c>
      <c r="M16" s="342" t="s">
        <v>194</v>
      </c>
      <c r="N16" s="581" t="s">
        <v>1842</v>
      </c>
      <c r="O16" s="414"/>
      <c r="P16" s="414"/>
      <c r="Q16" s="415"/>
      <c r="R16" s="419" t="s">
        <v>1843</v>
      </c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7">
        <f t="shared" si="0"/>
        <v>7</v>
      </c>
      <c r="B17" s="339" t="s">
        <v>186</v>
      </c>
      <c r="C17" s="340" t="s">
        <v>1844</v>
      </c>
      <c r="D17" s="343">
        <v>42492</v>
      </c>
      <c r="E17" s="344">
        <v>42521</v>
      </c>
      <c r="F17" s="342">
        <v>2</v>
      </c>
      <c r="G17" s="342">
        <f t="shared" ref="G17:G20" si="2">G16+1</f>
        <v>2</v>
      </c>
      <c r="H17" s="342"/>
      <c r="I17" s="345"/>
      <c r="J17" s="345"/>
      <c r="K17" s="342">
        <v>197</v>
      </c>
      <c r="L17" s="342" t="s">
        <v>30</v>
      </c>
      <c r="M17" s="342" t="s">
        <v>194</v>
      </c>
      <c r="N17" s="581" t="s">
        <v>1845</v>
      </c>
      <c r="O17" s="414"/>
      <c r="P17" s="414"/>
      <c r="Q17" s="415"/>
      <c r="R17" s="47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7">
        <f t="shared" si="0"/>
        <v>8</v>
      </c>
      <c r="B18" s="339" t="s">
        <v>186</v>
      </c>
      <c r="C18" s="340" t="s">
        <v>1846</v>
      </c>
      <c r="D18" s="343">
        <v>42522</v>
      </c>
      <c r="E18" s="344">
        <v>42538</v>
      </c>
      <c r="F18" s="342">
        <v>2</v>
      </c>
      <c r="G18" s="342">
        <f t="shared" si="2"/>
        <v>3</v>
      </c>
      <c r="H18" s="342"/>
      <c r="I18" s="345"/>
      <c r="J18" s="345"/>
      <c r="K18" s="342">
        <v>142</v>
      </c>
      <c r="L18" s="342" t="s">
        <v>30</v>
      </c>
      <c r="M18" s="342" t="s">
        <v>188</v>
      </c>
      <c r="N18" s="581" t="s">
        <v>1847</v>
      </c>
      <c r="O18" s="414"/>
      <c r="P18" s="414"/>
      <c r="Q18" s="415"/>
      <c r="R18" s="47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7">
        <f t="shared" si="0"/>
        <v>9</v>
      </c>
      <c r="B19" s="339" t="s">
        <v>186</v>
      </c>
      <c r="C19" s="340" t="s">
        <v>1848</v>
      </c>
      <c r="D19" s="343">
        <v>42538</v>
      </c>
      <c r="E19" s="344">
        <v>42551</v>
      </c>
      <c r="F19" s="342">
        <v>2</v>
      </c>
      <c r="G19" s="342">
        <f t="shared" si="2"/>
        <v>4</v>
      </c>
      <c r="H19" s="342"/>
      <c r="I19" s="345"/>
      <c r="J19" s="345"/>
      <c r="K19" s="342">
        <v>113</v>
      </c>
      <c r="L19" s="342" t="s">
        <v>30</v>
      </c>
      <c r="M19" s="342" t="s">
        <v>194</v>
      </c>
      <c r="N19" s="581" t="s">
        <v>1849</v>
      </c>
      <c r="O19" s="414"/>
      <c r="P19" s="414"/>
      <c r="Q19" s="415"/>
      <c r="R19" s="47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7">
        <f t="shared" si="0"/>
        <v>10</v>
      </c>
      <c r="B20" s="339" t="s">
        <v>186</v>
      </c>
      <c r="C20" s="340" t="s">
        <v>1850</v>
      </c>
      <c r="D20" s="343">
        <v>42552</v>
      </c>
      <c r="E20" s="344">
        <v>42564</v>
      </c>
      <c r="F20" s="342">
        <v>2</v>
      </c>
      <c r="G20" s="342">
        <f t="shared" si="2"/>
        <v>5</v>
      </c>
      <c r="H20" s="342"/>
      <c r="I20" s="345"/>
      <c r="J20" s="345"/>
      <c r="K20" s="342">
        <v>198</v>
      </c>
      <c r="L20" s="342" t="s">
        <v>30</v>
      </c>
      <c r="M20" s="342" t="s">
        <v>194</v>
      </c>
      <c r="N20" s="581" t="s">
        <v>1851</v>
      </c>
      <c r="O20" s="414"/>
      <c r="P20" s="414"/>
      <c r="Q20" s="415"/>
      <c r="R20" s="47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7">
        <f t="shared" si="0"/>
        <v>11</v>
      </c>
      <c r="B21" s="339" t="s">
        <v>186</v>
      </c>
      <c r="C21" s="340" t="s">
        <v>1852</v>
      </c>
      <c r="D21" s="343">
        <v>42565</v>
      </c>
      <c r="E21" s="344">
        <v>42580</v>
      </c>
      <c r="F21" s="342">
        <v>3</v>
      </c>
      <c r="G21" s="342">
        <v>1</v>
      </c>
      <c r="H21" s="342"/>
      <c r="I21" s="345"/>
      <c r="J21" s="345"/>
      <c r="K21" s="342">
        <v>95</v>
      </c>
      <c r="L21" s="342" t="s">
        <v>30</v>
      </c>
      <c r="M21" s="342" t="s">
        <v>194</v>
      </c>
      <c r="N21" s="581"/>
      <c r="O21" s="414"/>
      <c r="P21" s="414"/>
      <c r="Q21" s="415"/>
      <c r="R21" s="47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7">
        <f t="shared" si="0"/>
        <v>12</v>
      </c>
      <c r="B22" s="339" t="s">
        <v>186</v>
      </c>
      <c r="C22" s="340" t="s">
        <v>1853</v>
      </c>
      <c r="D22" s="343">
        <v>42583</v>
      </c>
      <c r="E22" s="344">
        <v>42612</v>
      </c>
      <c r="F22" s="342">
        <v>3</v>
      </c>
      <c r="G22" s="342">
        <f t="shared" ref="G22:G24" si="3">G21+1</f>
        <v>2</v>
      </c>
      <c r="H22" s="342"/>
      <c r="I22" s="345"/>
      <c r="J22" s="345"/>
      <c r="K22" s="342">
        <v>234</v>
      </c>
      <c r="L22" s="342" t="s">
        <v>30</v>
      </c>
      <c r="M22" s="342" t="s">
        <v>188</v>
      </c>
      <c r="N22" s="581"/>
      <c r="O22" s="414"/>
      <c r="P22" s="414"/>
      <c r="Q22" s="415"/>
      <c r="R22" s="47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7">
        <f t="shared" si="0"/>
        <v>13</v>
      </c>
      <c r="B23" s="339" t="s">
        <v>186</v>
      </c>
      <c r="C23" s="340" t="s">
        <v>1854</v>
      </c>
      <c r="D23" s="343">
        <v>42612</v>
      </c>
      <c r="E23" s="344">
        <v>42613</v>
      </c>
      <c r="F23" s="342">
        <v>3</v>
      </c>
      <c r="G23" s="342">
        <f t="shared" si="3"/>
        <v>3</v>
      </c>
      <c r="H23" s="342"/>
      <c r="I23" s="345"/>
      <c r="J23" s="345"/>
      <c r="K23" s="342">
        <v>138</v>
      </c>
      <c r="L23" s="342" t="s">
        <v>30</v>
      </c>
      <c r="M23" s="342" t="s">
        <v>188</v>
      </c>
      <c r="N23" s="581"/>
      <c r="O23" s="414"/>
      <c r="P23" s="414"/>
      <c r="Q23" s="415"/>
      <c r="R23" s="47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7">
        <f t="shared" si="0"/>
        <v>14</v>
      </c>
      <c r="B24" s="339" t="s">
        <v>186</v>
      </c>
      <c r="C24" s="340" t="s">
        <v>1855</v>
      </c>
      <c r="D24" s="343">
        <v>42614</v>
      </c>
      <c r="E24" s="344">
        <v>42635</v>
      </c>
      <c r="F24" s="342">
        <v>3</v>
      </c>
      <c r="G24" s="342">
        <f t="shared" si="3"/>
        <v>4</v>
      </c>
      <c r="H24" s="342"/>
      <c r="I24" s="345"/>
      <c r="J24" s="345"/>
      <c r="K24" s="342">
        <v>250</v>
      </c>
      <c r="L24" s="342" t="s">
        <v>30</v>
      </c>
      <c r="M24" s="342" t="s">
        <v>188</v>
      </c>
      <c r="N24" s="581" t="s">
        <v>1856</v>
      </c>
      <c r="O24" s="414"/>
      <c r="P24" s="414"/>
      <c r="Q24" s="415"/>
      <c r="R24" s="47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7">
        <f t="shared" si="0"/>
        <v>15</v>
      </c>
      <c r="B25" s="339" t="s">
        <v>186</v>
      </c>
      <c r="C25" s="340" t="s">
        <v>1857</v>
      </c>
      <c r="D25" s="343">
        <v>42635</v>
      </c>
      <c r="E25" s="344">
        <v>42643</v>
      </c>
      <c r="F25" s="342">
        <v>4</v>
      </c>
      <c r="G25" s="342">
        <v>1</v>
      </c>
      <c r="H25" s="342"/>
      <c r="I25" s="345"/>
      <c r="J25" s="345"/>
      <c r="K25" s="342">
        <v>95</v>
      </c>
      <c r="L25" s="342" t="s">
        <v>30</v>
      </c>
      <c r="M25" s="342" t="s">
        <v>188</v>
      </c>
      <c r="N25" s="581"/>
      <c r="O25" s="414"/>
      <c r="P25" s="414"/>
      <c r="Q25" s="415"/>
      <c r="R25" s="47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7">
        <f t="shared" si="0"/>
        <v>16</v>
      </c>
      <c r="B26" s="339" t="s">
        <v>186</v>
      </c>
      <c r="C26" s="340" t="s">
        <v>1858</v>
      </c>
      <c r="D26" s="343">
        <v>42647</v>
      </c>
      <c r="E26" s="344">
        <v>42674</v>
      </c>
      <c r="F26" s="342">
        <v>4</v>
      </c>
      <c r="G26" s="342">
        <f>G25+1</f>
        <v>2</v>
      </c>
      <c r="H26" s="342"/>
      <c r="I26" s="345"/>
      <c r="J26" s="345"/>
      <c r="K26" s="342">
        <v>250</v>
      </c>
      <c r="L26" s="342" t="s">
        <v>30</v>
      </c>
      <c r="M26" s="342" t="s">
        <v>188</v>
      </c>
      <c r="N26" s="581" t="s">
        <v>1859</v>
      </c>
      <c r="O26" s="414"/>
      <c r="P26" s="414"/>
      <c r="Q26" s="415"/>
      <c r="R26" s="47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7">
        <f t="shared" si="0"/>
        <v>17</v>
      </c>
      <c r="B27" s="339" t="s">
        <v>186</v>
      </c>
      <c r="C27" s="340" t="s">
        <v>1860</v>
      </c>
      <c r="D27" s="343">
        <v>42675</v>
      </c>
      <c r="E27" s="344">
        <v>42704</v>
      </c>
      <c r="F27" s="342">
        <v>4</v>
      </c>
      <c r="G27" s="342">
        <v>3</v>
      </c>
      <c r="H27" s="342"/>
      <c r="I27" s="345"/>
      <c r="J27" s="345"/>
      <c r="K27" s="342">
        <v>195</v>
      </c>
      <c r="L27" s="342" t="s">
        <v>30</v>
      </c>
      <c r="M27" s="342" t="s">
        <v>188</v>
      </c>
      <c r="N27" s="581" t="s">
        <v>1861</v>
      </c>
      <c r="O27" s="414"/>
      <c r="P27" s="414"/>
      <c r="Q27" s="415"/>
      <c r="R27" s="47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7">
        <f t="shared" si="0"/>
        <v>18</v>
      </c>
      <c r="B28" s="339" t="s">
        <v>186</v>
      </c>
      <c r="C28" s="340" t="s">
        <v>1862</v>
      </c>
      <c r="D28" s="343">
        <v>42705</v>
      </c>
      <c r="E28" s="344">
        <v>42710</v>
      </c>
      <c r="F28" s="342">
        <v>4</v>
      </c>
      <c r="G28" s="342">
        <v>4</v>
      </c>
      <c r="H28" s="342"/>
      <c r="I28" s="345"/>
      <c r="J28" s="345"/>
      <c r="K28" s="342">
        <v>115</v>
      </c>
      <c r="L28" s="342" t="s">
        <v>30</v>
      </c>
      <c r="M28" s="342" t="s">
        <v>188</v>
      </c>
      <c r="N28" s="581" t="s">
        <v>1863</v>
      </c>
      <c r="O28" s="414"/>
      <c r="P28" s="414"/>
      <c r="Q28" s="415"/>
      <c r="R28" s="47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7">
        <f t="shared" si="0"/>
        <v>19</v>
      </c>
      <c r="B29" s="339" t="s">
        <v>186</v>
      </c>
      <c r="C29" s="340" t="s">
        <v>1864</v>
      </c>
      <c r="D29" s="343">
        <v>42710</v>
      </c>
      <c r="E29" s="344">
        <v>42727</v>
      </c>
      <c r="F29" s="342">
        <v>5</v>
      </c>
      <c r="G29" s="342">
        <v>1</v>
      </c>
      <c r="H29" s="342"/>
      <c r="I29" s="345"/>
      <c r="J29" s="345"/>
      <c r="K29" s="342">
        <v>249</v>
      </c>
      <c r="L29" s="342" t="s">
        <v>30</v>
      </c>
      <c r="M29" s="342" t="s">
        <v>188</v>
      </c>
      <c r="N29" s="581"/>
      <c r="O29" s="414"/>
      <c r="P29" s="414"/>
      <c r="Q29" s="415"/>
      <c r="R29" s="47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7">
        <f t="shared" si="0"/>
        <v>20</v>
      </c>
      <c r="B30" s="339" t="s">
        <v>186</v>
      </c>
      <c r="C30" s="340" t="s">
        <v>1865</v>
      </c>
      <c r="D30" s="343">
        <v>42732</v>
      </c>
      <c r="E30" s="344">
        <v>42732</v>
      </c>
      <c r="F30" s="342">
        <v>5</v>
      </c>
      <c r="G30" s="342">
        <f t="shared" ref="G30:G31" si="4">G29+1</f>
        <v>2</v>
      </c>
      <c r="H30" s="342"/>
      <c r="I30" s="345"/>
      <c r="J30" s="345"/>
      <c r="K30" s="342">
        <v>250</v>
      </c>
      <c r="L30" s="342" t="s">
        <v>30</v>
      </c>
      <c r="M30" s="342" t="s">
        <v>188</v>
      </c>
      <c r="N30" s="581"/>
      <c r="O30" s="414"/>
      <c r="P30" s="414"/>
      <c r="Q30" s="415"/>
      <c r="R30" s="47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7">
        <f t="shared" si="0"/>
        <v>21</v>
      </c>
      <c r="B31" s="339" t="s">
        <v>186</v>
      </c>
      <c r="C31" s="340" t="s">
        <v>1866</v>
      </c>
      <c r="D31" s="343">
        <v>42732</v>
      </c>
      <c r="E31" s="344">
        <v>42732</v>
      </c>
      <c r="F31" s="342">
        <v>5</v>
      </c>
      <c r="G31" s="342">
        <f t="shared" si="4"/>
        <v>3</v>
      </c>
      <c r="H31" s="342"/>
      <c r="I31" s="345"/>
      <c r="J31" s="345"/>
      <c r="K31" s="342">
        <v>250</v>
      </c>
      <c r="L31" s="342" t="s">
        <v>30</v>
      </c>
      <c r="M31" s="342" t="s">
        <v>188</v>
      </c>
      <c r="N31" s="581"/>
      <c r="O31" s="414"/>
      <c r="P31" s="414"/>
      <c r="Q31" s="415"/>
      <c r="R31" s="47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7">
        <f t="shared" si="0"/>
        <v>22</v>
      </c>
      <c r="B32" s="339" t="s">
        <v>186</v>
      </c>
      <c r="C32" s="340" t="s">
        <v>1867</v>
      </c>
      <c r="D32" s="343">
        <v>42732</v>
      </c>
      <c r="E32" s="344">
        <v>42734</v>
      </c>
      <c r="F32" s="342">
        <v>5</v>
      </c>
      <c r="G32" s="342">
        <v>4</v>
      </c>
      <c r="H32" s="342"/>
      <c r="I32" s="345"/>
      <c r="J32" s="345"/>
      <c r="K32" s="342">
        <v>86</v>
      </c>
      <c r="L32" s="342" t="s">
        <v>30</v>
      </c>
      <c r="M32" s="342" t="s">
        <v>188</v>
      </c>
      <c r="N32" s="582"/>
      <c r="O32" s="414"/>
      <c r="P32" s="414"/>
      <c r="Q32" s="415"/>
      <c r="R32" s="420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466" t="s">
        <v>239</v>
      </c>
      <c r="B33" s="415"/>
      <c r="C33" s="423" t="s">
        <v>240</v>
      </c>
      <c r="D33" s="415"/>
      <c r="E33" s="466" t="s">
        <v>241</v>
      </c>
      <c r="F33" s="415"/>
      <c r="G33" s="433" t="s">
        <v>1868</v>
      </c>
      <c r="H33" s="414"/>
      <c r="I33" s="414"/>
      <c r="J33" s="415"/>
      <c r="K33" s="466" t="s">
        <v>243</v>
      </c>
      <c r="L33" s="415"/>
      <c r="M33" s="423" t="s">
        <v>1868</v>
      </c>
      <c r="N33" s="414"/>
      <c r="O33" s="414"/>
      <c r="P33" s="414"/>
      <c r="Q33" s="415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466" t="s">
        <v>245</v>
      </c>
      <c r="B34" s="415"/>
      <c r="C34" s="423" t="s">
        <v>246</v>
      </c>
      <c r="D34" s="415"/>
      <c r="E34" s="466" t="s">
        <v>245</v>
      </c>
      <c r="F34" s="415"/>
      <c r="G34" s="433" t="s">
        <v>1128</v>
      </c>
      <c r="H34" s="414"/>
      <c r="I34" s="414"/>
      <c r="J34" s="415"/>
      <c r="K34" s="466" t="s">
        <v>248</v>
      </c>
      <c r="L34" s="415"/>
      <c r="M34" s="423" t="s">
        <v>1128</v>
      </c>
      <c r="N34" s="414"/>
      <c r="O34" s="414"/>
      <c r="P34" s="414"/>
      <c r="Q34" s="415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466" t="s">
        <v>250</v>
      </c>
      <c r="B35" s="415"/>
      <c r="C35" s="423"/>
      <c r="D35" s="415"/>
      <c r="E35" s="466" t="s">
        <v>250</v>
      </c>
      <c r="F35" s="415"/>
      <c r="G35" s="433"/>
      <c r="H35" s="414"/>
      <c r="I35" s="414"/>
      <c r="J35" s="415"/>
      <c r="K35" s="466" t="s">
        <v>250</v>
      </c>
      <c r="L35" s="415"/>
      <c r="M35" s="423"/>
      <c r="N35" s="414"/>
      <c r="O35" s="414"/>
      <c r="P35" s="414"/>
      <c r="Q35" s="415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466" t="s">
        <v>153</v>
      </c>
      <c r="B36" s="415"/>
      <c r="C36" s="423" t="s">
        <v>1869</v>
      </c>
      <c r="D36" s="415"/>
      <c r="E36" s="466" t="s">
        <v>153</v>
      </c>
      <c r="F36" s="415"/>
      <c r="G36" s="433" t="s">
        <v>1869</v>
      </c>
      <c r="H36" s="414"/>
      <c r="I36" s="414"/>
      <c r="J36" s="415"/>
      <c r="K36" s="466" t="s">
        <v>252</v>
      </c>
      <c r="L36" s="415"/>
      <c r="M36" s="423" t="s">
        <v>1869</v>
      </c>
      <c r="N36" s="414"/>
      <c r="O36" s="414"/>
      <c r="P36" s="414"/>
      <c r="Q36" s="415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11"/>
      <c r="B37" s="11"/>
      <c r="C37" s="11"/>
      <c r="D37" s="44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11"/>
      <c r="B38" s="11"/>
      <c r="C38" s="11"/>
      <c r="D38" s="44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11"/>
      <c r="B39" s="11"/>
      <c r="C39" s="11"/>
      <c r="D39" s="44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454"/>
      <c r="B40" s="406"/>
      <c r="C40" s="463" t="s">
        <v>119</v>
      </c>
      <c r="D40" s="405"/>
      <c r="E40" s="405"/>
      <c r="F40" s="405"/>
      <c r="G40" s="405"/>
      <c r="H40" s="405"/>
      <c r="I40" s="405"/>
      <c r="J40" s="405"/>
      <c r="K40" s="405"/>
      <c r="L40" s="405"/>
      <c r="M40" s="406"/>
      <c r="N40" s="464" t="s">
        <v>172</v>
      </c>
      <c r="O40" s="414"/>
      <c r="P40" s="414"/>
      <c r="Q40" s="415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407"/>
      <c r="B41" s="409"/>
      <c r="C41" s="410"/>
      <c r="D41" s="411"/>
      <c r="E41" s="411"/>
      <c r="F41" s="411"/>
      <c r="G41" s="411"/>
      <c r="H41" s="411"/>
      <c r="I41" s="411"/>
      <c r="J41" s="411"/>
      <c r="K41" s="411"/>
      <c r="L41" s="411"/>
      <c r="M41" s="412"/>
      <c r="N41" s="464" t="s">
        <v>173</v>
      </c>
      <c r="O41" s="414"/>
      <c r="P41" s="414"/>
      <c r="Q41" s="415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407"/>
      <c r="B42" s="409"/>
      <c r="C42" s="463" t="s">
        <v>121</v>
      </c>
      <c r="D42" s="405"/>
      <c r="E42" s="405"/>
      <c r="F42" s="405"/>
      <c r="G42" s="405"/>
      <c r="H42" s="405"/>
      <c r="I42" s="405"/>
      <c r="J42" s="405"/>
      <c r="K42" s="405"/>
      <c r="L42" s="405"/>
      <c r="M42" s="406"/>
      <c r="N42" s="465" t="s">
        <v>174</v>
      </c>
      <c r="O42" s="414"/>
      <c r="P42" s="414"/>
      <c r="Q42" s="415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410"/>
      <c r="B43" s="412"/>
      <c r="C43" s="410"/>
      <c r="D43" s="411"/>
      <c r="E43" s="411"/>
      <c r="F43" s="411"/>
      <c r="G43" s="411"/>
      <c r="H43" s="411"/>
      <c r="I43" s="411"/>
      <c r="J43" s="411"/>
      <c r="K43" s="411"/>
      <c r="L43" s="411"/>
      <c r="M43" s="412"/>
      <c r="N43" s="465" t="s">
        <v>122</v>
      </c>
      <c r="O43" s="414"/>
      <c r="P43" s="414"/>
      <c r="Q43" s="415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466" t="s">
        <v>123</v>
      </c>
      <c r="B44" s="414"/>
      <c r="C44" s="415"/>
      <c r="D44" s="467" t="s">
        <v>124</v>
      </c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5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466" t="s">
        <v>125</v>
      </c>
      <c r="B45" s="414"/>
      <c r="C45" s="415"/>
      <c r="D45" s="433" t="s">
        <v>175</v>
      </c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5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433" t="s">
        <v>176</v>
      </c>
      <c r="B46" s="415"/>
      <c r="C46" s="75" t="s">
        <v>177</v>
      </c>
      <c r="D46" s="468" t="s">
        <v>1870</v>
      </c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5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419" t="s">
        <v>12</v>
      </c>
      <c r="B47" s="421" t="s">
        <v>13</v>
      </c>
      <c r="C47" s="419" t="s">
        <v>179</v>
      </c>
      <c r="D47" s="444" t="s">
        <v>15</v>
      </c>
      <c r="E47" s="415"/>
      <c r="F47" s="444" t="s">
        <v>129</v>
      </c>
      <c r="G47" s="414"/>
      <c r="H47" s="414"/>
      <c r="I47" s="414"/>
      <c r="J47" s="415"/>
      <c r="K47" s="419" t="s">
        <v>180</v>
      </c>
      <c r="L47" s="421" t="s">
        <v>181</v>
      </c>
      <c r="M47" s="419" t="s">
        <v>182</v>
      </c>
      <c r="N47" s="469" t="s">
        <v>183</v>
      </c>
      <c r="O47" s="405"/>
      <c r="P47" s="405"/>
      <c r="Q47" s="406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420"/>
      <c r="B48" s="420"/>
      <c r="C48" s="420"/>
      <c r="D48" s="7" t="s">
        <v>21</v>
      </c>
      <c r="E48" s="7" t="s">
        <v>22</v>
      </c>
      <c r="F48" s="7" t="s">
        <v>131</v>
      </c>
      <c r="G48" s="7" t="s">
        <v>132</v>
      </c>
      <c r="H48" s="7" t="s">
        <v>133</v>
      </c>
      <c r="I48" s="7" t="s">
        <v>184</v>
      </c>
      <c r="J48" s="7" t="s">
        <v>185</v>
      </c>
      <c r="K48" s="420"/>
      <c r="L48" s="420"/>
      <c r="M48" s="420"/>
      <c r="N48" s="410"/>
      <c r="O48" s="411"/>
      <c r="P48" s="411"/>
      <c r="Q48" s="412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7"/>
      <c r="B49" s="7" t="s">
        <v>1871</v>
      </c>
      <c r="C49" s="340" t="s">
        <v>1872</v>
      </c>
      <c r="D49" s="341"/>
      <c r="E49" s="341"/>
      <c r="F49" s="339"/>
      <c r="G49" s="339"/>
      <c r="H49" s="339"/>
      <c r="I49" s="339"/>
      <c r="J49" s="339"/>
      <c r="K49" s="342"/>
      <c r="L49" s="339"/>
      <c r="M49" s="339"/>
      <c r="N49" s="581"/>
      <c r="O49" s="414"/>
      <c r="P49" s="414"/>
      <c r="Q49" s="415"/>
      <c r="R49" s="419" t="s">
        <v>1873</v>
      </c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7">
        <v>1</v>
      </c>
      <c r="B50" s="7" t="s">
        <v>952</v>
      </c>
      <c r="C50" s="340" t="s">
        <v>953</v>
      </c>
      <c r="D50" s="341">
        <v>42432</v>
      </c>
      <c r="E50" s="341">
        <v>42541</v>
      </c>
      <c r="F50" s="339">
        <v>1</v>
      </c>
      <c r="G50" s="339">
        <v>1</v>
      </c>
      <c r="H50" s="339"/>
      <c r="I50" s="339"/>
      <c r="J50" s="339"/>
      <c r="K50" s="342">
        <v>6</v>
      </c>
      <c r="L50" s="339" t="s">
        <v>30</v>
      </c>
      <c r="M50" s="339" t="s">
        <v>944</v>
      </c>
      <c r="N50" s="581" t="s">
        <v>1874</v>
      </c>
      <c r="O50" s="414"/>
      <c r="P50" s="414"/>
      <c r="Q50" s="415"/>
      <c r="R50" s="471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7">
        <v>3</v>
      </c>
      <c r="B51" s="7" t="s">
        <v>526</v>
      </c>
      <c r="C51" s="340" t="s">
        <v>47</v>
      </c>
      <c r="D51" s="341"/>
      <c r="E51" s="341"/>
      <c r="F51" s="339"/>
      <c r="G51" s="339"/>
      <c r="H51" s="339"/>
      <c r="I51" s="339"/>
      <c r="J51" s="339"/>
      <c r="K51" s="342"/>
      <c r="L51" s="339"/>
      <c r="M51" s="339"/>
      <c r="N51" s="581"/>
      <c r="O51" s="414"/>
      <c r="P51" s="414"/>
      <c r="Q51" s="415"/>
      <c r="R51" s="47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7">
        <v>4</v>
      </c>
      <c r="B52" s="7" t="s">
        <v>1658</v>
      </c>
      <c r="C52" s="340" t="s">
        <v>1659</v>
      </c>
      <c r="D52" s="339">
        <v>2016</v>
      </c>
      <c r="E52" s="339">
        <v>2016</v>
      </c>
      <c r="F52" s="339">
        <v>1</v>
      </c>
      <c r="G52" s="339">
        <v>1</v>
      </c>
      <c r="H52" s="339"/>
      <c r="I52" s="339"/>
      <c r="J52" s="339"/>
      <c r="K52" s="339">
        <f>39+99+28</f>
        <v>166</v>
      </c>
      <c r="L52" s="339" t="s">
        <v>30</v>
      </c>
      <c r="M52" s="339" t="s">
        <v>188</v>
      </c>
      <c r="N52" s="581" t="s">
        <v>1875</v>
      </c>
      <c r="O52" s="414"/>
      <c r="P52" s="414"/>
      <c r="Q52" s="415"/>
      <c r="R52" s="47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7">
        <v>5</v>
      </c>
      <c r="B53" s="7"/>
      <c r="C53" s="340"/>
      <c r="D53" s="341"/>
      <c r="E53" s="341"/>
      <c r="F53" s="339"/>
      <c r="G53" s="339"/>
      <c r="H53" s="339"/>
      <c r="I53" s="339"/>
      <c r="J53" s="339"/>
      <c r="K53" s="342"/>
      <c r="L53" s="339"/>
      <c r="M53" s="339"/>
      <c r="N53" s="581"/>
      <c r="O53" s="414"/>
      <c r="P53" s="414"/>
      <c r="Q53" s="415"/>
      <c r="R53" s="420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466" t="s">
        <v>239</v>
      </c>
      <c r="B54" s="415"/>
      <c r="C54" s="423" t="s">
        <v>240</v>
      </c>
      <c r="D54" s="415"/>
      <c r="E54" s="466" t="s">
        <v>241</v>
      </c>
      <c r="F54" s="415"/>
      <c r="G54" s="433" t="s">
        <v>1876</v>
      </c>
      <c r="H54" s="414"/>
      <c r="I54" s="414"/>
      <c r="J54" s="415"/>
      <c r="K54" s="466" t="s">
        <v>243</v>
      </c>
      <c r="L54" s="415"/>
      <c r="M54" s="423" t="s">
        <v>1876</v>
      </c>
      <c r="N54" s="414"/>
      <c r="O54" s="414"/>
      <c r="P54" s="414"/>
      <c r="Q54" s="415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466" t="s">
        <v>245</v>
      </c>
      <c r="B55" s="415"/>
      <c r="C55" s="423" t="s">
        <v>246</v>
      </c>
      <c r="D55" s="415"/>
      <c r="E55" s="466" t="s">
        <v>245</v>
      </c>
      <c r="F55" s="415"/>
      <c r="G55" s="433" t="s">
        <v>1128</v>
      </c>
      <c r="H55" s="414"/>
      <c r="I55" s="414"/>
      <c r="J55" s="415"/>
      <c r="K55" s="466" t="s">
        <v>248</v>
      </c>
      <c r="L55" s="415"/>
      <c r="M55" s="423" t="s">
        <v>1128</v>
      </c>
      <c r="N55" s="414"/>
      <c r="O55" s="414"/>
      <c r="P55" s="414"/>
      <c r="Q55" s="415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466" t="s">
        <v>250</v>
      </c>
      <c r="B56" s="415"/>
      <c r="C56" s="423"/>
      <c r="D56" s="415"/>
      <c r="E56" s="466" t="s">
        <v>250</v>
      </c>
      <c r="F56" s="415"/>
      <c r="G56" s="433"/>
      <c r="H56" s="414"/>
      <c r="I56" s="414"/>
      <c r="J56" s="415"/>
      <c r="K56" s="466" t="s">
        <v>250</v>
      </c>
      <c r="L56" s="415"/>
      <c r="M56" s="423"/>
      <c r="N56" s="414"/>
      <c r="O56" s="414"/>
      <c r="P56" s="414"/>
      <c r="Q56" s="415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466" t="s">
        <v>153</v>
      </c>
      <c r="B57" s="415"/>
      <c r="C57" s="459">
        <v>43538</v>
      </c>
      <c r="D57" s="415"/>
      <c r="E57" s="466" t="s">
        <v>153</v>
      </c>
      <c r="F57" s="415"/>
      <c r="G57" s="584">
        <v>43538</v>
      </c>
      <c r="H57" s="414"/>
      <c r="I57" s="414"/>
      <c r="J57" s="415"/>
      <c r="K57" s="466" t="s">
        <v>252</v>
      </c>
      <c r="L57" s="415"/>
      <c r="M57" s="459">
        <v>43538</v>
      </c>
      <c r="N57" s="414"/>
      <c r="O57" s="414"/>
      <c r="P57" s="414"/>
      <c r="Q57" s="415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1"/>
      <c r="B58" s="11"/>
      <c r="C58" s="11"/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1"/>
      <c r="B59" s="11"/>
      <c r="C59" s="11"/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454"/>
      <c r="B60" s="406"/>
      <c r="C60" s="463" t="s">
        <v>934</v>
      </c>
      <c r="D60" s="405"/>
      <c r="E60" s="405"/>
      <c r="F60" s="405"/>
      <c r="G60" s="405"/>
      <c r="H60" s="405"/>
      <c r="I60" s="405"/>
      <c r="J60" s="405"/>
      <c r="K60" s="405"/>
      <c r="L60" s="405"/>
      <c r="M60" s="406"/>
      <c r="N60" s="464" t="s">
        <v>935</v>
      </c>
      <c r="O60" s="414"/>
      <c r="P60" s="414"/>
      <c r="Q60" s="415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407"/>
      <c r="B61" s="409"/>
      <c r="C61" s="410"/>
      <c r="D61" s="411"/>
      <c r="E61" s="411"/>
      <c r="F61" s="411"/>
      <c r="G61" s="411"/>
      <c r="H61" s="411"/>
      <c r="I61" s="411"/>
      <c r="J61" s="411"/>
      <c r="K61" s="411"/>
      <c r="L61" s="411"/>
      <c r="M61" s="412"/>
      <c r="N61" s="464" t="s">
        <v>173</v>
      </c>
      <c r="O61" s="414"/>
      <c r="P61" s="414"/>
      <c r="Q61" s="415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407"/>
      <c r="B62" s="409"/>
      <c r="C62" s="463" t="s">
        <v>121</v>
      </c>
      <c r="D62" s="405"/>
      <c r="E62" s="405"/>
      <c r="F62" s="405"/>
      <c r="G62" s="405"/>
      <c r="H62" s="405"/>
      <c r="I62" s="405"/>
      <c r="J62" s="405"/>
      <c r="K62" s="405"/>
      <c r="L62" s="405"/>
      <c r="M62" s="406"/>
      <c r="N62" s="465" t="s">
        <v>936</v>
      </c>
      <c r="O62" s="414"/>
      <c r="P62" s="414"/>
      <c r="Q62" s="415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410"/>
      <c r="B63" s="412"/>
      <c r="C63" s="410"/>
      <c r="D63" s="411"/>
      <c r="E63" s="411"/>
      <c r="F63" s="411"/>
      <c r="G63" s="411"/>
      <c r="H63" s="411"/>
      <c r="I63" s="411"/>
      <c r="J63" s="411"/>
      <c r="K63" s="411"/>
      <c r="L63" s="411"/>
      <c r="M63" s="412"/>
      <c r="N63" s="465" t="s">
        <v>122</v>
      </c>
      <c r="O63" s="414"/>
      <c r="P63" s="414"/>
      <c r="Q63" s="415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466" t="s">
        <v>123</v>
      </c>
      <c r="B64" s="414"/>
      <c r="C64" s="415"/>
      <c r="D64" s="467" t="s">
        <v>124</v>
      </c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5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466" t="s">
        <v>125</v>
      </c>
      <c r="B65" s="414"/>
      <c r="C65" s="415"/>
      <c r="D65" s="433" t="s">
        <v>1416</v>
      </c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5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433" t="s">
        <v>176</v>
      </c>
      <c r="B66" s="415"/>
      <c r="C66" s="75" t="s">
        <v>1877</v>
      </c>
      <c r="D66" s="468" t="s">
        <v>1878</v>
      </c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5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419" t="s">
        <v>12</v>
      </c>
      <c r="B67" s="421" t="s">
        <v>13</v>
      </c>
      <c r="C67" s="419" t="s">
        <v>179</v>
      </c>
      <c r="D67" s="444" t="s">
        <v>15</v>
      </c>
      <c r="E67" s="415"/>
      <c r="F67" s="444" t="s">
        <v>129</v>
      </c>
      <c r="G67" s="414"/>
      <c r="H67" s="414"/>
      <c r="I67" s="414"/>
      <c r="J67" s="415"/>
      <c r="K67" s="419" t="s">
        <v>180</v>
      </c>
      <c r="L67" s="421" t="s">
        <v>181</v>
      </c>
      <c r="M67" s="419" t="s">
        <v>182</v>
      </c>
      <c r="N67" s="469" t="s">
        <v>183</v>
      </c>
      <c r="O67" s="405"/>
      <c r="P67" s="405"/>
      <c r="Q67" s="406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420"/>
      <c r="B68" s="420"/>
      <c r="C68" s="420"/>
      <c r="D68" s="7" t="s">
        <v>21</v>
      </c>
      <c r="E68" s="7" t="s">
        <v>22</v>
      </c>
      <c r="F68" s="7" t="s">
        <v>131</v>
      </c>
      <c r="G68" s="7" t="s">
        <v>132</v>
      </c>
      <c r="H68" s="7" t="s">
        <v>133</v>
      </c>
      <c r="I68" s="7" t="s">
        <v>184</v>
      </c>
      <c r="J68" s="7" t="s">
        <v>185</v>
      </c>
      <c r="K68" s="420"/>
      <c r="L68" s="420"/>
      <c r="M68" s="420"/>
      <c r="N68" s="410"/>
      <c r="O68" s="411"/>
      <c r="P68" s="411"/>
      <c r="Q68" s="412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7">
        <v>1</v>
      </c>
      <c r="B69" s="7" t="s">
        <v>767</v>
      </c>
      <c r="C69" s="69" t="s">
        <v>27</v>
      </c>
      <c r="D69" s="78"/>
      <c r="E69" s="78"/>
      <c r="F69" s="7"/>
      <c r="G69" s="7" t="s">
        <v>550</v>
      </c>
      <c r="H69" s="7"/>
      <c r="I69" s="7"/>
      <c r="J69" s="7"/>
      <c r="K69" s="7"/>
      <c r="L69" s="7"/>
      <c r="M69" s="7" t="s">
        <v>528</v>
      </c>
      <c r="N69" s="425" t="s">
        <v>1879</v>
      </c>
      <c r="O69" s="405"/>
      <c r="P69" s="405"/>
      <c r="Q69" s="406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7">
        <v>2</v>
      </c>
      <c r="B70" s="7" t="s">
        <v>769</v>
      </c>
      <c r="C70" s="69" t="s">
        <v>1880</v>
      </c>
      <c r="D70" s="78">
        <v>42419</v>
      </c>
      <c r="E70" s="78">
        <v>42720</v>
      </c>
      <c r="F70" s="7">
        <v>1</v>
      </c>
      <c r="G70" s="7">
        <v>1</v>
      </c>
      <c r="H70" s="7"/>
      <c r="I70" s="7"/>
      <c r="J70" s="7"/>
      <c r="K70" s="7">
        <v>27</v>
      </c>
      <c r="L70" s="7" t="s">
        <v>30</v>
      </c>
      <c r="M70" s="7"/>
      <c r="N70" s="410"/>
      <c r="O70" s="411"/>
      <c r="P70" s="411"/>
      <c r="Q70" s="412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7">
        <v>4</v>
      </c>
      <c r="B71" s="7" t="s">
        <v>1727</v>
      </c>
      <c r="C71" s="8" t="s">
        <v>1881</v>
      </c>
      <c r="D71" s="78"/>
      <c r="E71" s="78"/>
      <c r="F71" s="7"/>
      <c r="G71" s="7"/>
      <c r="H71" s="7"/>
      <c r="I71" s="7"/>
      <c r="J71" s="7"/>
      <c r="K71" s="7"/>
      <c r="L71" s="7" t="s">
        <v>30</v>
      </c>
      <c r="M71" s="7"/>
      <c r="N71" s="425" t="s">
        <v>1882</v>
      </c>
      <c r="O71" s="405"/>
      <c r="P71" s="405"/>
      <c r="Q71" s="406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7">
        <v>5</v>
      </c>
      <c r="B72" s="7" t="s">
        <v>1727</v>
      </c>
      <c r="C72" s="69" t="s">
        <v>1883</v>
      </c>
      <c r="D72" s="78">
        <v>42619</v>
      </c>
      <c r="E72" s="78">
        <v>42709</v>
      </c>
      <c r="F72" s="7">
        <v>2</v>
      </c>
      <c r="G72" s="7">
        <v>1</v>
      </c>
      <c r="H72" s="7"/>
      <c r="I72" s="7"/>
      <c r="J72" s="7"/>
      <c r="K72" s="7">
        <v>221</v>
      </c>
      <c r="L72" s="7" t="s">
        <v>30</v>
      </c>
      <c r="M72" s="7"/>
      <c r="N72" s="407"/>
      <c r="O72" s="408"/>
      <c r="P72" s="408"/>
      <c r="Q72" s="409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7">
        <v>6</v>
      </c>
      <c r="B73" s="7" t="s">
        <v>1727</v>
      </c>
      <c r="C73" s="40" t="s">
        <v>1884</v>
      </c>
      <c r="D73" s="78">
        <v>42391</v>
      </c>
      <c r="E73" s="78">
        <v>42594</v>
      </c>
      <c r="F73" s="7"/>
      <c r="G73" s="7">
        <v>2</v>
      </c>
      <c r="H73" s="7"/>
      <c r="I73" s="7"/>
      <c r="J73" s="7"/>
      <c r="K73" s="7">
        <v>177</v>
      </c>
      <c r="L73" s="7" t="s">
        <v>30</v>
      </c>
      <c r="M73" s="7"/>
      <c r="N73" s="407"/>
      <c r="O73" s="408"/>
      <c r="P73" s="408"/>
      <c r="Q73" s="409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7">
        <v>7</v>
      </c>
      <c r="B74" s="7" t="s">
        <v>1727</v>
      </c>
      <c r="C74" s="69" t="s">
        <v>872</v>
      </c>
      <c r="D74" s="78">
        <v>42494</v>
      </c>
      <c r="E74" s="78">
        <v>42663</v>
      </c>
      <c r="F74" s="7"/>
      <c r="G74" s="7">
        <v>3</v>
      </c>
      <c r="H74" s="7"/>
      <c r="I74" s="7"/>
      <c r="J74" s="7"/>
      <c r="K74" s="7">
        <v>237</v>
      </c>
      <c r="L74" s="7" t="s">
        <v>30</v>
      </c>
      <c r="M74" s="7"/>
      <c r="N74" s="407"/>
      <c r="O74" s="408"/>
      <c r="P74" s="408"/>
      <c r="Q74" s="409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7">
        <v>8</v>
      </c>
      <c r="B75" s="7" t="s">
        <v>1727</v>
      </c>
      <c r="C75" s="319" t="s">
        <v>1885</v>
      </c>
      <c r="D75" s="78">
        <v>42432</v>
      </c>
      <c r="E75" s="78">
        <v>42475</v>
      </c>
      <c r="F75" s="7"/>
      <c r="G75" s="7">
        <v>4</v>
      </c>
      <c r="H75" s="7"/>
      <c r="I75" s="7"/>
      <c r="J75" s="7"/>
      <c r="K75" s="7">
        <v>160</v>
      </c>
      <c r="L75" s="7" t="s">
        <v>30</v>
      </c>
      <c r="M75" s="7"/>
      <c r="N75" s="407"/>
      <c r="O75" s="408"/>
      <c r="P75" s="408"/>
      <c r="Q75" s="409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7">
        <v>9</v>
      </c>
      <c r="B76" s="7" t="s">
        <v>1727</v>
      </c>
      <c r="C76" s="69" t="s">
        <v>1886</v>
      </c>
      <c r="D76" s="78">
        <v>42469</v>
      </c>
      <c r="E76" s="78">
        <v>42768</v>
      </c>
      <c r="F76" s="7"/>
      <c r="G76" s="7">
        <v>5</v>
      </c>
      <c r="H76" s="7"/>
      <c r="I76" s="7"/>
      <c r="J76" s="7"/>
      <c r="K76" s="7">
        <v>166</v>
      </c>
      <c r="L76" s="7" t="s">
        <v>30</v>
      </c>
      <c r="M76" s="7"/>
      <c r="N76" s="410"/>
      <c r="O76" s="411"/>
      <c r="P76" s="411"/>
      <c r="Q76" s="412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7">
        <v>11</v>
      </c>
      <c r="B77" s="7" t="s">
        <v>760</v>
      </c>
      <c r="C77" s="69" t="s">
        <v>1691</v>
      </c>
      <c r="D77" s="78"/>
      <c r="E77" s="78"/>
      <c r="F77" s="7"/>
      <c r="G77" s="7"/>
      <c r="H77" s="7"/>
      <c r="I77" s="7"/>
      <c r="J77" s="7"/>
      <c r="K77" s="7"/>
      <c r="L77" s="7" t="s">
        <v>30</v>
      </c>
      <c r="M77" s="7" t="s">
        <v>550</v>
      </c>
      <c r="N77" s="425" t="s">
        <v>1887</v>
      </c>
      <c r="O77" s="405"/>
      <c r="P77" s="405"/>
      <c r="Q77" s="406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7">
        <v>12</v>
      </c>
      <c r="B78" s="7" t="s">
        <v>760</v>
      </c>
      <c r="C78" s="69" t="s">
        <v>1888</v>
      </c>
      <c r="D78" s="78">
        <v>42417</v>
      </c>
      <c r="E78" s="78">
        <v>42797</v>
      </c>
      <c r="F78" s="7">
        <v>3</v>
      </c>
      <c r="G78" s="7">
        <v>1</v>
      </c>
      <c r="H78" s="7"/>
      <c r="I78" s="7"/>
      <c r="J78" s="7"/>
      <c r="K78" s="7">
        <v>68</v>
      </c>
      <c r="L78" s="7" t="s">
        <v>30</v>
      </c>
      <c r="M78" s="7"/>
      <c r="N78" s="407"/>
      <c r="O78" s="408"/>
      <c r="P78" s="408"/>
      <c r="Q78" s="409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7">
        <v>13</v>
      </c>
      <c r="B79" s="7" t="s">
        <v>760</v>
      </c>
      <c r="C79" s="69" t="s">
        <v>1889</v>
      </c>
      <c r="D79" s="78">
        <v>42403</v>
      </c>
      <c r="E79" s="78">
        <v>42767</v>
      </c>
      <c r="F79" s="7"/>
      <c r="G79" s="7">
        <v>2</v>
      </c>
      <c r="H79" s="7"/>
      <c r="I79" s="7"/>
      <c r="J79" s="7"/>
      <c r="K79" s="7">
        <v>73</v>
      </c>
      <c r="L79" s="7" t="s">
        <v>30</v>
      </c>
      <c r="M79" s="7"/>
      <c r="N79" s="407"/>
      <c r="O79" s="408"/>
      <c r="P79" s="408"/>
      <c r="Q79" s="409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7">
        <v>14</v>
      </c>
      <c r="B80" s="7" t="s">
        <v>760</v>
      </c>
      <c r="C80" s="69" t="s">
        <v>1890</v>
      </c>
      <c r="D80" s="78">
        <v>42549</v>
      </c>
      <c r="E80" s="78">
        <v>42579</v>
      </c>
      <c r="F80" s="7"/>
      <c r="G80" s="7">
        <v>3</v>
      </c>
      <c r="H80" s="7"/>
      <c r="I80" s="7"/>
      <c r="J80" s="7"/>
      <c r="K80" s="7">
        <v>111</v>
      </c>
      <c r="L80" s="7" t="s">
        <v>30</v>
      </c>
      <c r="M80" s="7"/>
      <c r="N80" s="407"/>
      <c r="O80" s="408"/>
      <c r="P80" s="408"/>
      <c r="Q80" s="409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7">
        <v>15</v>
      </c>
      <c r="B81" s="7" t="s">
        <v>760</v>
      </c>
      <c r="C81" s="69" t="s">
        <v>1891</v>
      </c>
      <c r="D81" s="78">
        <v>42341</v>
      </c>
      <c r="E81" s="78">
        <v>42741</v>
      </c>
      <c r="F81" s="7"/>
      <c r="G81" s="7">
        <v>4</v>
      </c>
      <c r="H81" s="7"/>
      <c r="I81" s="7"/>
      <c r="J81" s="7"/>
      <c r="K81" s="7">
        <v>117</v>
      </c>
      <c r="L81" s="7" t="s">
        <v>30</v>
      </c>
      <c r="M81" s="7"/>
      <c r="N81" s="407"/>
      <c r="O81" s="408"/>
      <c r="P81" s="408"/>
      <c r="Q81" s="409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7">
        <v>16</v>
      </c>
      <c r="B82" s="7" t="s">
        <v>760</v>
      </c>
      <c r="C82" s="69" t="s">
        <v>1892</v>
      </c>
      <c r="D82" s="78">
        <v>42430</v>
      </c>
      <c r="E82" s="78">
        <v>42444</v>
      </c>
      <c r="F82" s="7"/>
      <c r="G82" s="7">
        <v>5</v>
      </c>
      <c r="H82" s="7"/>
      <c r="I82" s="7"/>
      <c r="J82" s="7"/>
      <c r="K82" s="7">
        <v>11</v>
      </c>
      <c r="L82" s="7" t="s">
        <v>30</v>
      </c>
      <c r="M82" s="7"/>
      <c r="N82" s="410"/>
      <c r="O82" s="411"/>
      <c r="P82" s="411"/>
      <c r="Q82" s="412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7">
        <v>17</v>
      </c>
      <c r="B83" s="7" t="s">
        <v>760</v>
      </c>
      <c r="C83" s="69" t="s">
        <v>1893</v>
      </c>
      <c r="D83" s="78">
        <v>42769</v>
      </c>
      <c r="E83" s="78">
        <v>42779</v>
      </c>
      <c r="F83" s="7">
        <v>4</v>
      </c>
      <c r="G83" s="7">
        <v>1</v>
      </c>
      <c r="H83" s="7"/>
      <c r="I83" s="7"/>
      <c r="J83" s="7"/>
      <c r="K83" s="7">
        <v>17</v>
      </c>
      <c r="L83" s="7" t="s">
        <v>30</v>
      </c>
      <c r="M83" s="7"/>
      <c r="N83" s="425" t="s">
        <v>1887</v>
      </c>
      <c r="O83" s="405"/>
      <c r="P83" s="405"/>
      <c r="Q83" s="406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7">
        <v>18</v>
      </c>
      <c r="B84" s="7" t="s">
        <v>760</v>
      </c>
      <c r="C84" s="69" t="s">
        <v>1894</v>
      </c>
      <c r="D84" s="78">
        <v>42398</v>
      </c>
      <c r="E84" s="78">
        <v>42767</v>
      </c>
      <c r="F84" s="7"/>
      <c r="G84" s="7">
        <v>2</v>
      </c>
      <c r="H84" s="7"/>
      <c r="I84" s="7"/>
      <c r="J84" s="7"/>
      <c r="K84" s="7">
        <v>207</v>
      </c>
      <c r="L84" s="7" t="s">
        <v>30</v>
      </c>
      <c r="M84" s="7"/>
      <c r="N84" s="407"/>
      <c r="O84" s="408"/>
      <c r="P84" s="408"/>
      <c r="Q84" s="409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7">
        <v>19</v>
      </c>
      <c r="B85" s="7" t="s">
        <v>760</v>
      </c>
      <c r="C85" s="69" t="s">
        <v>1895</v>
      </c>
      <c r="D85" s="78">
        <v>42395</v>
      </c>
      <c r="E85" s="78">
        <v>42797</v>
      </c>
      <c r="F85" s="7"/>
      <c r="G85" s="7">
        <v>3</v>
      </c>
      <c r="H85" s="7"/>
      <c r="I85" s="7"/>
      <c r="J85" s="7"/>
      <c r="K85" s="7">
        <v>250</v>
      </c>
      <c r="L85" s="7" t="s">
        <v>30</v>
      </c>
      <c r="M85" s="7"/>
      <c r="N85" s="407"/>
      <c r="O85" s="408"/>
      <c r="P85" s="408"/>
      <c r="Q85" s="409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7">
        <v>20</v>
      </c>
      <c r="B86" s="7" t="s">
        <v>760</v>
      </c>
      <c r="C86" s="69" t="s">
        <v>1896</v>
      </c>
      <c r="D86" s="78">
        <v>42556</v>
      </c>
      <c r="E86" s="78">
        <v>42775</v>
      </c>
      <c r="F86" s="7"/>
      <c r="G86" s="7">
        <v>4</v>
      </c>
      <c r="H86" s="7"/>
      <c r="I86" s="7"/>
      <c r="J86" s="7"/>
      <c r="K86" s="7">
        <v>111</v>
      </c>
      <c r="L86" s="7" t="s">
        <v>30</v>
      </c>
      <c r="M86" s="7"/>
      <c r="N86" s="407"/>
      <c r="O86" s="408"/>
      <c r="P86" s="408"/>
      <c r="Q86" s="409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7">
        <v>21</v>
      </c>
      <c r="B87" s="7" t="s">
        <v>760</v>
      </c>
      <c r="C87" s="8" t="s">
        <v>1897</v>
      </c>
      <c r="D87" s="78">
        <v>42471</v>
      </c>
      <c r="E87" s="78">
        <v>42709</v>
      </c>
      <c r="F87" s="7"/>
      <c r="G87" s="7">
        <v>5</v>
      </c>
      <c r="H87" s="7"/>
      <c r="I87" s="7"/>
      <c r="J87" s="7"/>
      <c r="K87" s="7">
        <v>40</v>
      </c>
      <c r="L87" s="7" t="s">
        <v>30</v>
      </c>
      <c r="M87" s="7"/>
      <c r="N87" s="407"/>
      <c r="O87" s="408"/>
      <c r="P87" s="408"/>
      <c r="Q87" s="409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7">
        <v>22</v>
      </c>
      <c r="B88" s="7" t="s">
        <v>760</v>
      </c>
      <c r="C88" s="8" t="s">
        <v>106</v>
      </c>
      <c r="D88" s="78">
        <v>42563</v>
      </c>
      <c r="E88" s="78">
        <v>42788</v>
      </c>
      <c r="F88" s="7"/>
      <c r="G88" s="7">
        <v>6</v>
      </c>
      <c r="H88" s="7"/>
      <c r="I88" s="7"/>
      <c r="J88" s="7"/>
      <c r="K88" s="7">
        <v>167</v>
      </c>
      <c r="L88" s="7" t="s">
        <v>30</v>
      </c>
      <c r="M88" s="7"/>
      <c r="N88" s="407"/>
      <c r="O88" s="408"/>
      <c r="P88" s="408"/>
      <c r="Q88" s="409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7">
        <v>23</v>
      </c>
      <c r="B89" s="7" t="s">
        <v>760</v>
      </c>
      <c r="C89" s="69" t="s">
        <v>1898</v>
      </c>
      <c r="D89" s="78">
        <v>42544</v>
      </c>
      <c r="E89" s="78">
        <v>42545</v>
      </c>
      <c r="F89" s="7"/>
      <c r="G89" s="7">
        <v>7</v>
      </c>
      <c r="H89" s="7"/>
      <c r="I89" s="7"/>
      <c r="J89" s="7"/>
      <c r="K89" s="7">
        <v>11</v>
      </c>
      <c r="L89" s="7" t="s">
        <v>30</v>
      </c>
      <c r="M89" s="7"/>
      <c r="N89" s="410"/>
      <c r="O89" s="411"/>
      <c r="P89" s="411"/>
      <c r="Q89" s="412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7">
        <v>24</v>
      </c>
      <c r="B90" s="7" t="s">
        <v>526</v>
      </c>
      <c r="C90" s="69" t="s">
        <v>47</v>
      </c>
      <c r="D90" s="78"/>
      <c r="E90" s="78"/>
      <c r="F90" s="7"/>
      <c r="G90" s="7"/>
      <c r="H90" s="7"/>
      <c r="I90" s="7"/>
      <c r="J90" s="7"/>
      <c r="K90" s="7"/>
      <c r="L90" s="7" t="s">
        <v>30</v>
      </c>
      <c r="M90" s="7" t="s">
        <v>528</v>
      </c>
      <c r="N90" s="425" t="s">
        <v>1899</v>
      </c>
      <c r="O90" s="405"/>
      <c r="P90" s="405"/>
      <c r="Q90" s="406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7">
        <v>25</v>
      </c>
      <c r="B91" s="7" t="s">
        <v>1666</v>
      </c>
      <c r="C91" s="69" t="s">
        <v>1667</v>
      </c>
      <c r="D91" s="78"/>
      <c r="E91" s="78"/>
      <c r="F91" s="7"/>
      <c r="G91" s="7"/>
      <c r="H91" s="7"/>
      <c r="I91" s="7"/>
      <c r="J91" s="7"/>
      <c r="K91" s="7"/>
      <c r="L91" s="7" t="s">
        <v>30</v>
      </c>
      <c r="M91" s="7" t="s">
        <v>550</v>
      </c>
      <c r="N91" s="407"/>
      <c r="O91" s="408"/>
      <c r="P91" s="408"/>
      <c r="Q91" s="409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7">
        <v>26</v>
      </c>
      <c r="B92" s="7" t="s">
        <v>1666</v>
      </c>
      <c r="C92" s="69" t="s">
        <v>1900</v>
      </c>
      <c r="D92" s="78">
        <v>42835</v>
      </c>
      <c r="E92" s="78">
        <v>42831</v>
      </c>
      <c r="F92" s="7">
        <v>5</v>
      </c>
      <c r="G92" s="7">
        <v>1</v>
      </c>
      <c r="H92" s="7"/>
      <c r="I92" s="7"/>
      <c r="J92" s="7"/>
      <c r="K92" s="7">
        <v>27</v>
      </c>
      <c r="L92" s="7" t="s">
        <v>30</v>
      </c>
      <c r="M92" s="7"/>
      <c r="N92" s="407"/>
      <c r="O92" s="408"/>
      <c r="P92" s="408"/>
      <c r="Q92" s="409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7">
        <v>27</v>
      </c>
      <c r="B93" s="7" t="s">
        <v>1666</v>
      </c>
      <c r="C93" s="69" t="s">
        <v>1901</v>
      </c>
      <c r="D93" s="78">
        <v>42557</v>
      </c>
      <c r="E93" s="78">
        <v>42775</v>
      </c>
      <c r="F93" s="7"/>
      <c r="G93" s="7">
        <v>2</v>
      </c>
      <c r="H93" s="7"/>
      <c r="I93" s="7"/>
      <c r="J93" s="7"/>
      <c r="K93" s="7">
        <v>30</v>
      </c>
      <c r="L93" s="7" t="s">
        <v>30</v>
      </c>
      <c r="M93" s="7"/>
      <c r="N93" s="407"/>
      <c r="O93" s="408"/>
      <c r="P93" s="408"/>
      <c r="Q93" s="409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7">
        <v>28</v>
      </c>
      <c r="B94" s="7" t="s">
        <v>1666</v>
      </c>
      <c r="C94" s="69" t="s">
        <v>1902</v>
      </c>
      <c r="D94" s="78">
        <v>42437</v>
      </c>
      <c r="E94" s="78">
        <v>42684</v>
      </c>
      <c r="F94" s="7"/>
      <c r="G94" s="7">
        <v>3</v>
      </c>
      <c r="H94" s="7"/>
      <c r="I94" s="7"/>
      <c r="J94" s="7"/>
      <c r="K94" s="7">
        <v>36</v>
      </c>
      <c r="L94" s="7" t="s">
        <v>30</v>
      </c>
      <c r="M94" s="7"/>
      <c r="N94" s="407"/>
      <c r="O94" s="408"/>
      <c r="P94" s="408"/>
      <c r="Q94" s="409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7">
        <v>29</v>
      </c>
      <c r="B95" s="7" t="s">
        <v>1666</v>
      </c>
      <c r="C95" s="69" t="s">
        <v>1903</v>
      </c>
      <c r="D95" s="78">
        <v>42461</v>
      </c>
      <c r="E95" s="78">
        <v>42761</v>
      </c>
      <c r="F95" s="7"/>
      <c r="G95" s="7">
        <v>4</v>
      </c>
      <c r="H95" s="7"/>
      <c r="I95" s="7"/>
      <c r="J95" s="7"/>
      <c r="K95" s="7">
        <v>184</v>
      </c>
      <c r="L95" s="7" t="s">
        <v>30</v>
      </c>
      <c r="M95" s="7"/>
      <c r="N95" s="407"/>
      <c r="O95" s="408"/>
      <c r="P95" s="408"/>
      <c r="Q95" s="409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7">
        <v>30</v>
      </c>
      <c r="B96" s="7" t="s">
        <v>1666</v>
      </c>
      <c r="C96" s="69" t="s">
        <v>1904</v>
      </c>
      <c r="D96" s="78">
        <v>42317</v>
      </c>
      <c r="E96" s="78">
        <v>42753</v>
      </c>
      <c r="F96" s="7"/>
      <c r="G96" s="7">
        <v>5</v>
      </c>
      <c r="H96" s="7"/>
      <c r="I96" s="7"/>
      <c r="J96" s="7"/>
      <c r="K96" s="7">
        <v>237</v>
      </c>
      <c r="L96" s="7" t="s">
        <v>30</v>
      </c>
      <c r="M96" s="7"/>
      <c r="N96" s="407"/>
      <c r="O96" s="408"/>
      <c r="P96" s="408"/>
      <c r="Q96" s="409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7">
        <v>31</v>
      </c>
      <c r="B97" s="7" t="s">
        <v>1658</v>
      </c>
      <c r="C97" s="69" t="s">
        <v>1905</v>
      </c>
      <c r="D97" s="78">
        <v>42465</v>
      </c>
      <c r="E97" s="78">
        <v>42577</v>
      </c>
      <c r="F97" s="7">
        <v>6</v>
      </c>
      <c r="G97" s="7">
        <v>1</v>
      </c>
      <c r="H97" s="7"/>
      <c r="I97" s="7"/>
      <c r="J97" s="7"/>
      <c r="K97" s="7">
        <v>23</v>
      </c>
      <c r="L97" s="7" t="s">
        <v>30</v>
      </c>
      <c r="M97" s="7"/>
      <c r="N97" s="407"/>
      <c r="O97" s="408"/>
      <c r="P97" s="408"/>
      <c r="Q97" s="409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90">
        <v>32</v>
      </c>
      <c r="B98" s="90" t="s">
        <v>955</v>
      </c>
      <c r="C98" s="317" t="s">
        <v>1906</v>
      </c>
      <c r="D98" s="220">
        <v>42137</v>
      </c>
      <c r="E98" s="220">
        <v>42751</v>
      </c>
      <c r="F98" s="90"/>
      <c r="G98" s="90">
        <v>2</v>
      </c>
      <c r="H98" s="90"/>
      <c r="I98" s="90"/>
      <c r="J98" s="90" t="s">
        <v>1907</v>
      </c>
      <c r="K98" s="90">
        <v>14</v>
      </c>
      <c r="L98" s="90" t="s">
        <v>30</v>
      </c>
      <c r="M98" s="90"/>
      <c r="N98" s="410"/>
      <c r="O98" s="411"/>
      <c r="P98" s="411"/>
      <c r="Q98" s="412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7">
        <v>33</v>
      </c>
      <c r="B99" s="7" t="s">
        <v>530</v>
      </c>
      <c r="C99" s="69" t="s">
        <v>1537</v>
      </c>
      <c r="D99" s="78"/>
      <c r="E99" s="78"/>
      <c r="F99" s="7"/>
      <c r="G99" s="7"/>
      <c r="H99" s="7"/>
      <c r="I99" s="7"/>
      <c r="J99" s="7"/>
      <c r="K99" s="7"/>
      <c r="L99" s="7" t="s">
        <v>30</v>
      </c>
      <c r="M99" s="7" t="s">
        <v>550</v>
      </c>
      <c r="N99" s="433"/>
      <c r="O99" s="414"/>
      <c r="P99" s="414"/>
      <c r="Q99" s="415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7">
        <v>34</v>
      </c>
      <c r="B100" s="7" t="s">
        <v>530</v>
      </c>
      <c r="C100" s="69" t="s">
        <v>1908</v>
      </c>
      <c r="D100" s="78">
        <v>42502</v>
      </c>
      <c r="E100" s="78">
        <v>42569</v>
      </c>
      <c r="F100" s="7">
        <v>7</v>
      </c>
      <c r="G100" s="7">
        <v>1</v>
      </c>
      <c r="H100" s="7"/>
      <c r="I100" s="7"/>
      <c r="J100" s="7"/>
      <c r="K100" s="56">
        <v>236</v>
      </c>
      <c r="L100" s="7" t="s">
        <v>30</v>
      </c>
      <c r="M100" s="7"/>
      <c r="N100" s="425" t="s">
        <v>1909</v>
      </c>
      <c r="O100" s="405"/>
      <c r="P100" s="405"/>
      <c r="Q100" s="406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7">
        <v>35</v>
      </c>
      <c r="B101" s="7" t="s">
        <v>530</v>
      </c>
      <c r="C101" s="69" t="s">
        <v>1910</v>
      </c>
      <c r="D101" s="78">
        <v>42677</v>
      </c>
      <c r="E101" s="78">
        <v>42724</v>
      </c>
      <c r="F101" s="7"/>
      <c r="G101" s="7">
        <v>2</v>
      </c>
      <c r="H101" s="7"/>
      <c r="I101" s="7"/>
      <c r="J101" s="7"/>
      <c r="K101" s="7">
        <v>257</v>
      </c>
      <c r="L101" s="7" t="s">
        <v>30</v>
      </c>
      <c r="M101" s="7"/>
      <c r="N101" s="410"/>
      <c r="O101" s="411"/>
      <c r="P101" s="411"/>
      <c r="Q101" s="412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466" t="s">
        <v>239</v>
      </c>
      <c r="B102" s="415"/>
      <c r="C102" s="423" t="s">
        <v>636</v>
      </c>
      <c r="D102" s="415"/>
      <c r="E102" s="466" t="s">
        <v>241</v>
      </c>
      <c r="F102" s="415"/>
      <c r="G102" s="433" t="s">
        <v>1911</v>
      </c>
      <c r="H102" s="414"/>
      <c r="I102" s="414"/>
      <c r="J102" s="415"/>
      <c r="K102" s="466" t="s">
        <v>243</v>
      </c>
      <c r="L102" s="415"/>
      <c r="M102" s="423" t="s">
        <v>1911</v>
      </c>
      <c r="N102" s="414"/>
      <c r="O102" s="414"/>
      <c r="P102" s="414"/>
      <c r="Q102" s="415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466" t="s">
        <v>245</v>
      </c>
      <c r="B103" s="415"/>
      <c r="C103" s="423" t="s">
        <v>638</v>
      </c>
      <c r="D103" s="415"/>
      <c r="E103" s="466" t="s">
        <v>245</v>
      </c>
      <c r="F103" s="415"/>
      <c r="G103" s="433" t="s">
        <v>1317</v>
      </c>
      <c r="H103" s="414"/>
      <c r="I103" s="414"/>
      <c r="J103" s="415"/>
      <c r="K103" s="466" t="s">
        <v>248</v>
      </c>
      <c r="L103" s="415"/>
      <c r="M103" s="423" t="s">
        <v>1317</v>
      </c>
      <c r="N103" s="414"/>
      <c r="O103" s="414"/>
      <c r="P103" s="414"/>
      <c r="Q103" s="415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466" t="s">
        <v>250</v>
      </c>
      <c r="B104" s="415"/>
      <c r="C104" s="423"/>
      <c r="D104" s="415"/>
      <c r="E104" s="466" t="s">
        <v>250</v>
      </c>
      <c r="F104" s="415"/>
      <c r="G104" s="433"/>
      <c r="H104" s="414"/>
      <c r="I104" s="414"/>
      <c r="J104" s="415"/>
      <c r="K104" s="466" t="s">
        <v>250</v>
      </c>
      <c r="L104" s="415"/>
      <c r="M104" s="423"/>
      <c r="N104" s="414"/>
      <c r="O104" s="414"/>
      <c r="P104" s="414"/>
      <c r="Q104" s="415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466" t="s">
        <v>153</v>
      </c>
      <c r="B105" s="415"/>
      <c r="C105" s="423" t="s">
        <v>1912</v>
      </c>
      <c r="D105" s="415"/>
      <c r="E105" s="466" t="s">
        <v>153</v>
      </c>
      <c r="F105" s="415"/>
      <c r="G105" s="433" t="s">
        <v>1912</v>
      </c>
      <c r="H105" s="414"/>
      <c r="I105" s="414"/>
      <c r="J105" s="415"/>
      <c r="K105" s="466" t="s">
        <v>252</v>
      </c>
      <c r="L105" s="415"/>
      <c r="M105" s="423" t="s">
        <v>1912</v>
      </c>
      <c r="N105" s="414"/>
      <c r="O105" s="414"/>
      <c r="P105" s="414"/>
      <c r="Q105" s="415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11"/>
      <c r="B106" s="11"/>
      <c r="C106" s="11"/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1"/>
      <c r="B107" s="11"/>
      <c r="C107" s="11"/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454"/>
      <c r="B108" s="406"/>
      <c r="C108" s="463" t="s">
        <v>119</v>
      </c>
      <c r="D108" s="405"/>
      <c r="E108" s="405"/>
      <c r="F108" s="405"/>
      <c r="G108" s="405"/>
      <c r="H108" s="405"/>
      <c r="I108" s="405"/>
      <c r="J108" s="405"/>
      <c r="K108" s="405"/>
      <c r="L108" s="405"/>
      <c r="M108" s="406"/>
      <c r="N108" s="464" t="s">
        <v>172</v>
      </c>
      <c r="O108" s="414"/>
      <c r="P108" s="414"/>
      <c r="Q108" s="415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407"/>
      <c r="B109" s="409"/>
      <c r="C109" s="410"/>
      <c r="D109" s="411"/>
      <c r="E109" s="411"/>
      <c r="F109" s="411"/>
      <c r="G109" s="411"/>
      <c r="H109" s="411"/>
      <c r="I109" s="411"/>
      <c r="J109" s="411"/>
      <c r="K109" s="411"/>
      <c r="L109" s="411"/>
      <c r="M109" s="412"/>
      <c r="N109" s="464" t="s">
        <v>173</v>
      </c>
      <c r="O109" s="414"/>
      <c r="P109" s="414"/>
      <c r="Q109" s="415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407"/>
      <c r="B110" s="409"/>
      <c r="C110" s="463" t="s">
        <v>121</v>
      </c>
      <c r="D110" s="405"/>
      <c r="E110" s="405"/>
      <c r="F110" s="405"/>
      <c r="G110" s="405"/>
      <c r="H110" s="405"/>
      <c r="I110" s="405"/>
      <c r="J110" s="405"/>
      <c r="K110" s="405"/>
      <c r="L110" s="405"/>
      <c r="M110" s="406"/>
      <c r="N110" s="465" t="s">
        <v>174</v>
      </c>
      <c r="O110" s="414"/>
      <c r="P110" s="414"/>
      <c r="Q110" s="415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410"/>
      <c r="B111" s="412"/>
      <c r="C111" s="410"/>
      <c r="D111" s="411"/>
      <c r="E111" s="411"/>
      <c r="F111" s="411"/>
      <c r="G111" s="411"/>
      <c r="H111" s="411"/>
      <c r="I111" s="411"/>
      <c r="J111" s="411"/>
      <c r="K111" s="411"/>
      <c r="L111" s="411"/>
      <c r="M111" s="412"/>
      <c r="N111" s="465" t="s">
        <v>122</v>
      </c>
      <c r="O111" s="414"/>
      <c r="P111" s="414"/>
      <c r="Q111" s="415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466" t="s">
        <v>123</v>
      </c>
      <c r="B112" s="414"/>
      <c r="C112" s="415"/>
      <c r="D112" s="467" t="s">
        <v>124</v>
      </c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5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466" t="s">
        <v>125</v>
      </c>
      <c r="B113" s="414"/>
      <c r="C113" s="415"/>
      <c r="D113" s="433" t="s">
        <v>175</v>
      </c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5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433" t="s">
        <v>176</v>
      </c>
      <c r="B114" s="415"/>
      <c r="C114" s="346" t="s">
        <v>1913</v>
      </c>
      <c r="D114" s="468" t="s">
        <v>1870</v>
      </c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5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419" t="s">
        <v>12</v>
      </c>
      <c r="B115" s="421" t="s">
        <v>13</v>
      </c>
      <c r="C115" s="419" t="s">
        <v>179</v>
      </c>
      <c r="D115" s="444" t="s">
        <v>15</v>
      </c>
      <c r="E115" s="415"/>
      <c r="F115" s="444" t="s">
        <v>129</v>
      </c>
      <c r="G115" s="414"/>
      <c r="H115" s="414"/>
      <c r="I115" s="414"/>
      <c r="J115" s="415"/>
      <c r="K115" s="419" t="s">
        <v>180</v>
      </c>
      <c r="L115" s="421" t="s">
        <v>181</v>
      </c>
      <c r="M115" s="419" t="s">
        <v>182</v>
      </c>
      <c r="N115" s="469" t="s">
        <v>183</v>
      </c>
      <c r="O115" s="405"/>
      <c r="P115" s="405"/>
      <c r="Q115" s="406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420"/>
      <c r="B116" s="420"/>
      <c r="C116" s="420"/>
      <c r="D116" s="7" t="s">
        <v>21</v>
      </c>
      <c r="E116" s="7" t="s">
        <v>22</v>
      </c>
      <c r="F116" s="7" t="s">
        <v>131</v>
      </c>
      <c r="G116" s="7" t="s">
        <v>132</v>
      </c>
      <c r="H116" s="7" t="s">
        <v>133</v>
      </c>
      <c r="I116" s="7" t="s">
        <v>184</v>
      </c>
      <c r="J116" s="7" t="s">
        <v>185</v>
      </c>
      <c r="K116" s="420"/>
      <c r="L116" s="420"/>
      <c r="M116" s="420"/>
      <c r="N116" s="410"/>
      <c r="O116" s="411"/>
      <c r="P116" s="411"/>
      <c r="Q116" s="412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90"/>
      <c r="B117" s="90" t="s">
        <v>767</v>
      </c>
      <c r="C117" s="116" t="s">
        <v>27</v>
      </c>
      <c r="D117" s="220"/>
      <c r="E117" s="220"/>
      <c r="F117" s="90"/>
      <c r="G117" s="90"/>
      <c r="H117" s="90"/>
      <c r="I117" s="90"/>
      <c r="J117" s="90"/>
      <c r="K117" s="94"/>
      <c r="L117" s="90"/>
      <c r="M117" s="90"/>
      <c r="N117" s="585"/>
      <c r="O117" s="414"/>
      <c r="P117" s="414"/>
      <c r="Q117" s="415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90">
        <v>1</v>
      </c>
      <c r="B118" s="90" t="s">
        <v>949</v>
      </c>
      <c r="C118" s="116" t="s">
        <v>1914</v>
      </c>
      <c r="D118" s="220">
        <v>42380</v>
      </c>
      <c r="E118" s="220">
        <v>42559</v>
      </c>
      <c r="F118" s="90">
        <v>1</v>
      </c>
      <c r="G118" s="90">
        <v>1</v>
      </c>
      <c r="H118" s="90"/>
      <c r="I118" s="90"/>
      <c r="J118" s="90"/>
      <c r="K118" s="90">
        <v>22</v>
      </c>
      <c r="L118" s="90" t="s">
        <v>30</v>
      </c>
      <c r="M118" s="90" t="s">
        <v>944</v>
      </c>
      <c r="N118" s="585" t="s">
        <v>1915</v>
      </c>
      <c r="O118" s="414"/>
      <c r="P118" s="414"/>
      <c r="Q118" s="415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90">
        <v>3</v>
      </c>
      <c r="B119" s="90" t="s">
        <v>1871</v>
      </c>
      <c r="C119" s="116" t="s">
        <v>1872</v>
      </c>
      <c r="D119" s="220"/>
      <c r="E119" s="220"/>
      <c r="F119" s="90"/>
      <c r="G119" s="90"/>
      <c r="H119" s="90"/>
      <c r="I119" s="90"/>
      <c r="J119" s="90"/>
      <c r="K119" s="90"/>
      <c r="L119" s="90"/>
      <c r="M119" s="90"/>
      <c r="N119" s="585"/>
      <c r="O119" s="414"/>
      <c r="P119" s="414"/>
      <c r="Q119" s="415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90">
        <v>4</v>
      </c>
      <c r="B120" s="90" t="s">
        <v>1916</v>
      </c>
      <c r="C120" s="116" t="s">
        <v>1769</v>
      </c>
      <c r="D120" s="220">
        <v>42411</v>
      </c>
      <c r="E120" s="220">
        <v>42510</v>
      </c>
      <c r="F120" s="90">
        <v>1</v>
      </c>
      <c r="G120" s="90">
        <v>1</v>
      </c>
      <c r="H120" s="90"/>
      <c r="I120" s="90"/>
      <c r="J120" s="90"/>
      <c r="K120" s="90">
        <v>7</v>
      </c>
      <c r="L120" s="90" t="s">
        <v>30</v>
      </c>
      <c r="M120" s="90" t="s">
        <v>944</v>
      </c>
      <c r="N120" s="585" t="s">
        <v>1917</v>
      </c>
      <c r="O120" s="414"/>
      <c r="P120" s="414"/>
      <c r="Q120" s="415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466" t="s">
        <v>239</v>
      </c>
      <c r="B121" s="415"/>
      <c r="C121" s="423" t="s">
        <v>240</v>
      </c>
      <c r="D121" s="415"/>
      <c r="E121" s="466" t="s">
        <v>241</v>
      </c>
      <c r="F121" s="415"/>
      <c r="G121" s="433" t="s">
        <v>1876</v>
      </c>
      <c r="H121" s="414"/>
      <c r="I121" s="414"/>
      <c r="J121" s="415"/>
      <c r="K121" s="466" t="s">
        <v>243</v>
      </c>
      <c r="L121" s="415"/>
      <c r="M121" s="423" t="s">
        <v>1876</v>
      </c>
      <c r="N121" s="414"/>
      <c r="O121" s="414"/>
      <c r="P121" s="414"/>
      <c r="Q121" s="415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466" t="s">
        <v>245</v>
      </c>
      <c r="B122" s="415"/>
      <c r="C122" s="423" t="s">
        <v>246</v>
      </c>
      <c r="D122" s="415"/>
      <c r="E122" s="466" t="s">
        <v>245</v>
      </c>
      <c r="F122" s="415"/>
      <c r="G122" s="433"/>
      <c r="H122" s="414"/>
      <c r="I122" s="414"/>
      <c r="J122" s="415"/>
      <c r="K122" s="466" t="s">
        <v>248</v>
      </c>
      <c r="L122" s="415"/>
      <c r="M122" s="423"/>
      <c r="N122" s="414"/>
      <c r="O122" s="414"/>
      <c r="P122" s="414"/>
      <c r="Q122" s="415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466" t="s">
        <v>250</v>
      </c>
      <c r="B123" s="415"/>
      <c r="C123" s="423"/>
      <c r="D123" s="415"/>
      <c r="E123" s="466" t="s">
        <v>250</v>
      </c>
      <c r="F123" s="415"/>
      <c r="G123" s="433"/>
      <c r="H123" s="414"/>
      <c r="I123" s="414"/>
      <c r="J123" s="415"/>
      <c r="K123" s="466" t="s">
        <v>250</v>
      </c>
      <c r="L123" s="415"/>
      <c r="M123" s="423"/>
      <c r="N123" s="414"/>
      <c r="O123" s="414"/>
      <c r="P123" s="414"/>
      <c r="Q123" s="415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466" t="s">
        <v>153</v>
      </c>
      <c r="B124" s="415"/>
      <c r="C124" s="459">
        <v>43591</v>
      </c>
      <c r="D124" s="415"/>
      <c r="E124" s="466" t="s">
        <v>153</v>
      </c>
      <c r="F124" s="415"/>
      <c r="G124" s="584">
        <v>43592</v>
      </c>
      <c r="H124" s="414"/>
      <c r="I124" s="414"/>
      <c r="J124" s="415"/>
      <c r="K124" s="466" t="s">
        <v>252</v>
      </c>
      <c r="L124" s="415"/>
      <c r="M124" s="459">
        <v>43592</v>
      </c>
      <c r="N124" s="414"/>
      <c r="O124" s="414"/>
      <c r="P124" s="414"/>
      <c r="Q124" s="415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spans="1:26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spans="1:26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  <row r="1005" spans="1:26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spans="1:26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</row>
    <row r="1007" spans="1:26" ht="11.25" customHeight="1" x14ac:dyDescent="0.2">
      <c r="A1007" s="11"/>
      <c r="B1007" s="11"/>
      <c r="C1007" s="11"/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spans="1:26" ht="11.25" customHeight="1" x14ac:dyDescent="0.2">
      <c r="A1008" s="11"/>
      <c r="B1008" s="11"/>
      <c r="C1008" s="11"/>
      <c r="D1008" s="44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</row>
    <row r="1009" spans="1:26" ht="11.25" customHeight="1" x14ac:dyDescent="0.2">
      <c r="A1009" s="11"/>
      <c r="B1009" s="11"/>
      <c r="C1009" s="11"/>
      <c r="D1009" s="44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  <row r="1010" spans="1:26" ht="11.25" customHeight="1" x14ac:dyDescent="0.2">
      <c r="A1010" s="11"/>
      <c r="B1010" s="11"/>
      <c r="C1010" s="11"/>
      <c r="D1010" s="44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</row>
    <row r="1011" spans="1:26" ht="11.25" customHeight="1" x14ac:dyDescent="0.2">
      <c r="A1011" s="11"/>
      <c r="B1011" s="11"/>
      <c r="C1011" s="11"/>
      <c r="D1011" s="44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</row>
    <row r="1012" spans="1:26" ht="11.25" customHeight="1" x14ac:dyDescent="0.2">
      <c r="A1012" s="11"/>
      <c r="B1012" s="11"/>
      <c r="C1012" s="11"/>
      <c r="D1012" s="44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</row>
    <row r="1013" spans="1:26" ht="11.25" customHeight="1" x14ac:dyDescent="0.2">
      <c r="A1013" s="11"/>
      <c r="B1013" s="11"/>
      <c r="C1013" s="11"/>
      <c r="D1013" s="44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</row>
    <row r="1014" spans="1:26" ht="11.25" customHeight="1" x14ac:dyDescent="0.2">
      <c r="A1014" s="11"/>
      <c r="B1014" s="11"/>
      <c r="C1014" s="11"/>
      <c r="D1014" s="44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</row>
    <row r="1015" spans="1:26" ht="11.25" customHeight="1" x14ac:dyDescent="0.2">
      <c r="A1015" s="11"/>
      <c r="B1015" s="11"/>
      <c r="C1015" s="11"/>
      <c r="D1015" s="44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</row>
    <row r="1016" spans="1:26" ht="11.25" customHeight="1" x14ac:dyDescent="0.2">
      <c r="A1016" s="11"/>
      <c r="B1016" s="11"/>
      <c r="C1016" s="11"/>
      <c r="D1016" s="44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</row>
    <row r="1017" spans="1:26" ht="11.25" customHeight="1" x14ac:dyDescent="0.2">
      <c r="A1017" s="11"/>
      <c r="B1017" s="11"/>
      <c r="C1017" s="11"/>
      <c r="D1017" s="44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</row>
    <row r="1018" spans="1:26" ht="11.25" customHeight="1" x14ac:dyDescent="0.2">
      <c r="A1018" s="11"/>
      <c r="B1018" s="11"/>
      <c r="C1018" s="11"/>
      <c r="D1018" s="44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</row>
    <row r="1019" spans="1:26" ht="11.25" customHeight="1" x14ac:dyDescent="0.2">
      <c r="A1019" s="11"/>
      <c r="B1019" s="11"/>
      <c r="C1019" s="11"/>
      <c r="D1019" s="44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</row>
    <row r="1020" spans="1:26" ht="11.25" customHeight="1" x14ac:dyDescent="0.2">
      <c r="A1020" s="11"/>
      <c r="B1020" s="11"/>
      <c r="C1020" s="11"/>
      <c r="D1020" s="44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</row>
    <row r="1021" spans="1:26" ht="11.25" customHeight="1" x14ac:dyDescent="0.2">
      <c r="A1021" s="11"/>
      <c r="B1021" s="11"/>
      <c r="C1021" s="11"/>
      <c r="D1021" s="44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</row>
    <row r="1022" spans="1:26" ht="11.25" customHeight="1" x14ac:dyDescent="0.2">
      <c r="A1022" s="11"/>
      <c r="B1022" s="11"/>
      <c r="C1022" s="11"/>
      <c r="D1022" s="44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</row>
    <row r="1023" spans="1:26" ht="11.25" customHeight="1" x14ac:dyDescent="0.2">
      <c r="A1023" s="11"/>
      <c r="B1023" s="11"/>
      <c r="C1023" s="11"/>
      <c r="D1023" s="44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</row>
    <row r="1024" spans="1:26" ht="11.25" customHeight="1" x14ac:dyDescent="0.2">
      <c r="A1024" s="11"/>
      <c r="B1024" s="11"/>
      <c r="C1024" s="11"/>
      <c r="D1024" s="44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</row>
    <row r="1025" spans="1:26" ht="11.25" customHeight="1" x14ac:dyDescent="0.2">
      <c r="A1025" s="11"/>
      <c r="B1025" s="11"/>
      <c r="C1025" s="11"/>
      <c r="D1025" s="44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</row>
    <row r="1026" spans="1:26" ht="11.25" customHeight="1" x14ac:dyDescent="0.2">
      <c r="A1026" s="11"/>
      <c r="B1026" s="11"/>
      <c r="C1026" s="11"/>
      <c r="D1026" s="44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</row>
    <row r="1027" spans="1:26" ht="11.25" customHeight="1" x14ac:dyDescent="0.2">
      <c r="A1027" s="11"/>
      <c r="B1027" s="11"/>
      <c r="C1027" s="11"/>
      <c r="D1027" s="44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</row>
    <row r="1028" spans="1:26" ht="11.25" customHeight="1" x14ac:dyDescent="0.2">
      <c r="A1028" s="11"/>
      <c r="B1028" s="11"/>
      <c r="C1028" s="11"/>
      <c r="D1028" s="44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</row>
    <row r="1029" spans="1:26" ht="11.25" customHeight="1" x14ac:dyDescent="0.2">
      <c r="A1029" s="11"/>
      <c r="B1029" s="11"/>
      <c r="C1029" s="11"/>
      <c r="D1029" s="44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</row>
    <row r="1030" spans="1:26" ht="11.25" customHeight="1" x14ac:dyDescent="0.2">
      <c r="A1030" s="11"/>
      <c r="B1030" s="11"/>
      <c r="C1030" s="11"/>
      <c r="D1030" s="44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</row>
    <row r="1031" spans="1:26" ht="11.25" customHeight="1" x14ac:dyDescent="0.2">
      <c r="A1031" s="11"/>
      <c r="B1031" s="11"/>
      <c r="C1031" s="11"/>
      <c r="D1031" s="44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</row>
    <row r="1032" spans="1:26" ht="11.25" customHeight="1" x14ac:dyDescent="0.2">
      <c r="A1032" s="11"/>
      <c r="B1032" s="11"/>
      <c r="C1032" s="11"/>
      <c r="D1032" s="44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</row>
    <row r="1033" spans="1:26" ht="11.25" customHeight="1" x14ac:dyDescent="0.2">
      <c r="A1033" s="11"/>
      <c r="B1033" s="11"/>
      <c r="C1033" s="11"/>
      <c r="D1033" s="44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</row>
    <row r="1034" spans="1:26" ht="11.25" customHeight="1" x14ac:dyDescent="0.2">
      <c r="A1034" s="11"/>
      <c r="B1034" s="11"/>
      <c r="C1034" s="11"/>
      <c r="D1034" s="44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</row>
    <row r="1035" spans="1:26" ht="11.25" customHeight="1" x14ac:dyDescent="0.2">
      <c r="A1035" s="11"/>
      <c r="B1035" s="11"/>
      <c r="C1035" s="11"/>
      <c r="D1035" s="44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</row>
    <row r="1036" spans="1:26" ht="11.25" customHeight="1" x14ac:dyDescent="0.2">
      <c r="A1036" s="11"/>
      <c r="B1036" s="11"/>
      <c r="C1036" s="11"/>
      <c r="D1036" s="44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</row>
    <row r="1037" spans="1:26" ht="11.25" customHeight="1" x14ac:dyDescent="0.2">
      <c r="A1037" s="11"/>
      <c r="B1037" s="11"/>
      <c r="C1037" s="11"/>
      <c r="D1037" s="44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</row>
    <row r="1038" spans="1:26" ht="11.25" customHeight="1" x14ac:dyDescent="0.2">
      <c r="A1038" s="11"/>
      <c r="B1038" s="11"/>
      <c r="C1038" s="11"/>
      <c r="D1038" s="44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</row>
    <row r="1039" spans="1:26" ht="11.25" customHeight="1" x14ac:dyDescent="0.2">
      <c r="A1039" s="11"/>
      <c r="B1039" s="11"/>
      <c r="C1039" s="11"/>
      <c r="D1039" s="44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</row>
    <row r="1040" spans="1:26" ht="11.25" customHeight="1" x14ac:dyDescent="0.2">
      <c r="A1040" s="11"/>
      <c r="B1040" s="11"/>
      <c r="C1040" s="11"/>
      <c r="D1040" s="44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</row>
    <row r="1041" spans="1:26" ht="11.25" customHeight="1" x14ac:dyDescent="0.2">
      <c r="A1041" s="11"/>
      <c r="B1041" s="11"/>
      <c r="C1041" s="11"/>
      <c r="D1041" s="44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</row>
    <row r="1042" spans="1:26" ht="11.25" customHeight="1" x14ac:dyDescent="0.2">
      <c r="A1042" s="11"/>
      <c r="B1042" s="11"/>
      <c r="C1042" s="11"/>
      <c r="D1042" s="44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</row>
    <row r="1043" spans="1:26" ht="11.25" customHeight="1" x14ac:dyDescent="0.2">
      <c r="A1043" s="11"/>
      <c r="B1043" s="11"/>
      <c r="C1043" s="11"/>
      <c r="D1043" s="44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</row>
    <row r="1044" spans="1:26" ht="11.25" customHeight="1" x14ac:dyDescent="0.2">
      <c r="A1044" s="11"/>
      <c r="B1044" s="11"/>
      <c r="C1044" s="11"/>
      <c r="D1044" s="44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</row>
    <row r="1045" spans="1:26" ht="11.25" customHeight="1" x14ac:dyDescent="0.2">
      <c r="A1045" s="11"/>
      <c r="B1045" s="11"/>
      <c r="C1045" s="11"/>
      <c r="D1045" s="44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</row>
    <row r="1046" spans="1:26" ht="11.25" customHeight="1" x14ac:dyDescent="0.2">
      <c r="A1046" s="11"/>
      <c r="B1046" s="11"/>
      <c r="C1046" s="11"/>
      <c r="D1046" s="44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</row>
    <row r="1047" spans="1:26" ht="11.25" customHeight="1" x14ac:dyDescent="0.2">
      <c r="A1047" s="11"/>
      <c r="B1047" s="11"/>
      <c r="C1047" s="11"/>
      <c r="D1047" s="44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</row>
    <row r="1048" spans="1:26" ht="11.25" customHeight="1" x14ac:dyDescent="0.2">
      <c r="A1048" s="11"/>
      <c r="B1048" s="11"/>
      <c r="C1048" s="11"/>
      <c r="D1048" s="44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</row>
    <row r="1049" spans="1:26" ht="11.25" customHeight="1" x14ac:dyDescent="0.2">
      <c r="A1049" s="11"/>
      <c r="B1049" s="11"/>
      <c r="C1049" s="11"/>
      <c r="D1049" s="44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</row>
    <row r="1050" spans="1:26" ht="11.25" customHeight="1" x14ac:dyDescent="0.2">
      <c r="A1050" s="11"/>
      <c r="B1050" s="11"/>
      <c r="C1050" s="11"/>
      <c r="D1050" s="44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</row>
    <row r="1051" spans="1:26" ht="11.25" customHeight="1" x14ac:dyDescent="0.2">
      <c r="A1051" s="11"/>
      <c r="B1051" s="11"/>
      <c r="C1051" s="11"/>
      <c r="D1051" s="44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</row>
    <row r="1052" spans="1:26" ht="11.25" customHeight="1" x14ac:dyDescent="0.2">
      <c r="A1052" s="11"/>
      <c r="B1052" s="11"/>
      <c r="C1052" s="11"/>
      <c r="D1052" s="44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</row>
    <row r="1053" spans="1:26" ht="11.25" customHeight="1" x14ac:dyDescent="0.2">
      <c r="A1053" s="11"/>
      <c r="B1053" s="11"/>
      <c r="C1053" s="11"/>
      <c r="D1053" s="44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</row>
    <row r="1054" spans="1:26" ht="11.25" customHeight="1" x14ac:dyDescent="0.2">
      <c r="A1054" s="11"/>
      <c r="B1054" s="11"/>
      <c r="C1054" s="11"/>
      <c r="D1054" s="44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</row>
    <row r="1055" spans="1:26" ht="11.25" customHeight="1" x14ac:dyDescent="0.2">
      <c r="A1055" s="11"/>
      <c r="B1055" s="11"/>
      <c r="C1055" s="11"/>
      <c r="D1055" s="44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</row>
    <row r="1056" spans="1:26" ht="11.25" customHeight="1" x14ac:dyDescent="0.2">
      <c r="A1056" s="11"/>
      <c r="B1056" s="11"/>
      <c r="C1056" s="11"/>
      <c r="D1056" s="44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</row>
    <row r="1057" spans="1:26" ht="11.25" customHeight="1" x14ac:dyDescent="0.2">
      <c r="A1057" s="11"/>
      <c r="B1057" s="11"/>
      <c r="C1057" s="11"/>
      <c r="D1057" s="44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</row>
    <row r="1058" spans="1:26" ht="11.25" customHeight="1" x14ac:dyDescent="0.2">
      <c r="A1058" s="11"/>
      <c r="B1058" s="11"/>
      <c r="C1058" s="11"/>
      <c r="D1058" s="44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</row>
    <row r="1059" spans="1:26" ht="11.25" customHeight="1" x14ac:dyDescent="0.2">
      <c r="A1059" s="11"/>
      <c r="B1059" s="11"/>
      <c r="C1059" s="11"/>
      <c r="D1059" s="44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</row>
    <row r="1060" spans="1:26" ht="11.25" customHeight="1" x14ac:dyDescent="0.2">
      <c r="A1060" s="11"/>
      <c r="B1060" s="11"/>
      <c r="C1060" s="11"/>
      <c r="D1060" s="44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</row>
    <row r="1061" spans="1:26" ht="11.25" customHeight="1" x14ac:dyDescent="0.2">
      <c r="A1061" s="11"/>
      <c r="B1061" s="11"/>
      <c r="C1061" s="11"/>
      <c r="D1061" s="44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</row>
    <row r="1062" spans="1:26" ht="11.25" customHeight="1" x14ac:dyDescent="0.2">
      <c r="A1062" s="11"/>
      <c r="B1062" s="11"/>
      <c r="C1062" s="11"/>
      <c r="D1062" s="44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</row>
    <row r="1063" spans="1:26" ht="11.25" customHeight="1" x14ac:dyDescent="0.2">
      <c r="A1063" s="11"/>
      <c r="B1063" s="11"/>
      <c r="C1063" s="11"/>
      <c r="D1063" s="44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</row>
    <row r="1064" spans="1:26" ht="11.25" customHeight="1" x14ac:dyDescent="0.2">
      <c r="A1064" s="11"/>
      <c r="B1064" s="11"/>
      <c r="C1064" s="11"/>
      <c r="D1064" s="44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</row>
    <row r="1065" spans="1:26" ht="11.25" customHeight="1" x14ac:dyDescent="0.2">
      <c r="A1065" s="11"/>
      <c r="B1065" s="11"/>
      <c r="C1065" s="11"/>
      <c r="D1065" s="44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</row>
    <row r="1066" spans="1:26" ht="11.25" customHeight="1" x14ac:dyDescent="0.2">
      <c r="A1066" s="11"/>
      <c r="B1066" s="11"/>
      <c r="C1066" s="11"/>
      <c r="D1066" s="44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</row>
    <row r="1067" spans="1:26" ht="11.25" customHeight="1" x14ac:dyDescent="0.2">
      <c r="A1067" s="11"/>
      <c r="B1067" s="11"/>
      <c r="C1067" s="11"/>
      <c r="D1067" s="44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</row>
    <row r="1068" spans="1:26" ht="11.25" customHeight="1" x14ac:dyDescent="0.2">
      <c r="A1068" s="11"/>
      <c r="B1068" s="11"/>
      <c r="C1068" s="11"/>
      <c r="D1068" s="44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</row>
    <row r="1069" spans="1:26" ht="11.25" customHeight="1" x14ac:dyDescent="0.2">
      <c r="A1069" s="11"/>
      <c r="B1069" s="11"/>
      <c r="C1069" s="11"/>
      <c r="D1069" s="44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</row>
    <row r="1070" spans="1:26" ht="11.25" customHeight="1" x14ac:dyDescent="0.2">
      <c r="A1070" s="11"/>
      <c r="B1070" s="11"/>
      <c r="C1070" s="11"/>
      <c r="D1070" s="44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</row>
    <row r="1071" spans="1:26" ht="11.25" customHeight="1" x14ac:dyDescent="0.2">
      <c r="A1071" s="11"/>
      <c r="B1071" s="11"/>
      <c r="C1071" s="11"/>
      <c r="D1071" s="44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</row>
    <row r="1072" spans="1:26" ht="11.25" customHeight="1" x14ac:dyDescent="0.2">
      <c r="A1072" s="11"/>
      <c r="B1072" s="11"/>
      <c r="C1072" s="11"/>
      <c r="D1072" s="44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</row>
    <row r="1073" spans="1:26" ht="11.25" customHeight="1" x14ac:dyDescent="0.2">
      <c r="A1073" s="11"/>
      <c r="B1073" s="11"/>
      <c r="C1073" s="11"/>
      <c r="D1073" s="44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</row>
    <row r="1074" spans="1:26" ht="11.25" customHeight="1" x14ac:dyDescent="0.2">
      <c r="A1074" s="11"/>
      <c r="B1074" s="11"/>
      <c r="C1074" s="11"/>
      <c r="D1074" s="44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</row>
    <row r="1075" spans="1:26" ht="11.25" customHeight="1" x14ac:dyDescent="0.2">
      <c r="A1075" s="11"/>
      <c r="B1075" s="11"/>
      <c r="C1075" s="11"/>
      <c r="D1075" s="44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</row>
    <row r="1076" spans="1:26" ht="11.25" customHeight="1" x14ac:dyDescent="0.2">
      <c r="A1076" s="11"/>
      <c r="B1076" s="11"/>
      <c r="C1076" s="11"/>
      <c r="D1076" s="44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</row>
    <row r="1077" spans="1:26" ht="11.25" customHeight="1" x14ac:dyDescent="0.2">
      <c r="A1077" s="11"/>
      <c r="B1077" s="11"/>
      <c r="C1077" s="11"/>
      <c r="D1077" s="44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</row>
    <row r="1078" spans="1:26" ht="11.25" customHeight="1" x14ac:dyDescent="0.2">
      <c r="A1078" s="11"/>
      <c r="B1078" s="11"/>
      <c r="C1078" s="11"/>
      <c r="D1078" s="44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</row>
    <row r="1079" spans="1:26" ht="11.25" customHeight="1" x14ac:dyDescent="0.2">
      <c r="A1079" s="11"/>
      <c r="B1079" s="11"/>
      <c r="C1079" s="11"/>
      <c r="D1079" s="44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</row>
    <row r="1080" spans="1:26" ht="11.25" customHeight="1" x14ac:dyDescent="0.2">
      <c r="A1080" s="11"/>
      <c r="B1080" s="11"/>
      <c r="C1080" s="11"/>
      <c r="D1080" s="44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</row>
    <row r="1081" spans="1:26" ht="11.25" customHeight="1" x14ac:dyDescent="0.2">
      <c r="A1081" s="11"/>
      <c r="B1081" s="11"/>
      <c r="C1081" s="11"/>
      <c r="D1081" s="44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</row>
    <row r="1082" spans="1:26" ht="11.25" customHeight="1" x14ac:dyDescent="0.2">
      <c r="A1082" s="11"/>
      <c r="B1082" s="11"/>
      <c r="C1082" s="11"/>
      <c r="D1082" s="44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</row>
    <row r="1083" spans="1:26" ht="11.25" customHeight="1" x14ac:dyDescent="0.2">
      <c r="A1083" s="11"/>
      <c r="B1083" s="11"/>
      <c r="C1083" s="11"/>
      <c r="D1083" s="44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</row>
    <row r="1084" spans="1:26" ht="11.25" customHeight="1" x14ac:dyDescent="0.2">
      <c r="A1084" s="11"/>
      <c r="B1084" s="11"/>
      <c r="C1084" s="11"/>
      <c r="D1084" s="44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</row>
    <row r="1085" spans="1:26" ht="11.25" customHeight="1" x14ac:dyDescent="0.2">
      <c r="A1085" s="11"/>
      <c r="B1085" s="11"/>
      <c r="C1085" s="11"/>
      <c r="D1085" s="44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</row>
    <row r="1086" spans="1:26" ht="11.25" customHeight="1" x14ac:dyDescent="0.2">
      <c r="A1086" s="11"/>
      <c r="B1086" s="11"/>
      <c r="C1086" s="11"/>
      <c r="D1086" s="44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</row>
    <row r="1087" spans="1:26" ht="11.25" customHeight="1" x14ac:dyDescent="0.2">
      <c r="A1087" s="11"/>
      <c r="B1087" s="11"/>
      <c r="C1087" s="11"/>
      <c r="D1087" s="44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</row>
    <row r="1088" spans="1:26" ht="11.25" customHeight="1" x14ac:dyDescent="0.2">
      <c r="A1088" s="11"/>
      <c r="B1088" s="11"/>
      <c r="C1088" s="11"/>
      <c r="D1088" s="44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</row>
    <row r="1089" spans="1:26" ht="11.25" customHeight="1" x14ac:dyDescent="0.2">
      <c r="A1089" s="11"/>
      <c r="B1089" s="11"/>
      <c r="C1089" s="11"/>
      <c r="D1089" s="44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</row>
    <row r="1090" spans="1:26" ht="11.25" customHeight="1" x14ac:dyDescent="0.2">
      <c r="A1090" s="11"/>
      <c r="B1090" s="11"/>
      <c r="C1090" s="11"/>
      <c r="D1090" s="44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</row>
    <row r="1091" spans="1:26" ht="11.25" customHeight="1" x14ac:dyDescent="0.2">
      <c r="A1091" s="11"/>
      <c r="B1091" s="11"/>
      <c r="C1091" s="11"/>
      <c r="D1091" s="44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</row>
    <row r="1092" spans="1:26" ht="11.25" customHeight="1" x14ac:dyDescent="0.2">
      <c r="A1092" s="11"/>
      <c r="B1092" s="11"/>
      <c r="C1092" s="11"/>
      <c r="D1092" s="44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</row>
    <row r="1093" spans="1:26" ht="11.25" customHeight="1" x14ac:dyDescent="0.2">
      <c r="A1093" s="11"/>
      <c r="B1093" s="11"/>
      <c r="C1093" s="11"/>
      <c r="D1093" s="44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</row>
    <row r="1094" spans="1:26" ht="11.25" customHeight="1" x14ac:dyDescent="0.2">
      <c r="A1094" s="11"/>
      <c r="B1094" s="11"/>
      <c r="C1094" s="11"/>
      <c r="D1094" s="44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</row>
    <row r="1095" spans="1:26" ht="11.25" customHeight="1" x14ac:dyDescent="0.2">
      <c r="A1095" s="11"/>
      <c r="B1095" s="11"/>
      <c r="C1095" s="11"/>
      <c r="D1095" s="44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</row>
    <row r="1096" spans="1:26" ht="11.25" customHeight="1" x14ac:dyDescent="0.2">
      <c r="A1096" s="11"/>
      <c r="B1096" s="11"/>
      <c r="C1096" s="11"/>
      <c r="D1096" s="44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</row>
    <row r="1097" spans="1:26" ht="11.25" customHeight="1" x14ac:dyDescent="0.2">
      <c r="A1097" s="11"/>
      <c r="B1097" s="11"/>
      <c r="C1097" s="11"/>
      <c r="D1097" s="44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</row>
    <row r="1098" spans="1:26" ht="11.25" customHeight="1" x14ac:dyDescent="0.2">
      <c r="A1098" s="11"/>
      <c r="B1098" s="11"/>
      <c r="C1098" s="11"/>
      <c r="D1098" s="44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</row>
    <row r="1099" spans="1:26" ht="11.25" customHeight="1" x14ac:dyDescent="0.2">
      <c r="A1099" s="11"/>
      <c r="B1099" s="11"/>
      <c r="C1099" s="11"/>
      <c r="D1099" s="44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</row>
    <row r="1100" spans="1:26" ht="11.25" customHeight="1" x14ac:dyDescent="0.2">
      <c r="A1100" s="11"/>
      <c r="B1100" s="11"/>
      <c r="C1100" s="11"/>
      <c r="D1100" s="44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</row>
    <row r="1101" spans="1:26" ht="11.25" customHeight="1" x14ac:dyDescent="0.2">
      <c r="A1101" s="11"/>
      <c r="B1101" s="11"/>
      <c r="C1101" s="11"/>
      <c r="D1101" s="44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</row>
    <row r="1102" spans="1:26" ht="11.25" customHeight="1" x14ac:dyDescent="0.2">
      <c r="A1102" s="11"/>
      <c r="B1102" s="11"/>
      <c r="C1102" s="11"/>
      <c r="D1102" s="44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</row>
    <row r="1103" spans="1:26" ht="11.25" customHeight="1" x14ac:dyDescent="0.2">
      <c r="A1103" s="11"/>
      <c r="B1103" s="11"/>
      <c r="C1103" s="11"/>
      <c r="D1103" s="44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</row>
    <row r="1104" spans="1:26" ht="11.25" customHeight="1" x14ac:dyDescent="0.2">
      <c r="A1104" s="11"/>
      <c r="B1104" s="11"/>
      <c r="C1104" s="11"/>
      <c r="D1104" s="44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</row>
    <row r="1105" spans="1:26" ht="11.25" customHeight="1" x14ac:dyDescent="0.2">
      <c r="A1105" s="11"/>
      <c r="B1105" s="11"/>
      <c r="C1105" s="11"/>
      <c r="D1105" s="44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</row>
    <row r="1106" spans="1:26" ht="11.25" customHeight="1" x14ac:dyDescent="0.2">
      <c r="A1106" s="11"/>
      <c r="B1106" s="11"/>
      <c r="C1106" s="11"/>
      <c r="D1106" s="44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</row>
    <row r="1107" spans="1:26" ht="11.25" customHeight="1" x14ac:dyDescent="0.2">
      <c r="A1107" s="11"/>
      <c r="B1107" s="11"/>
      <c r="C1107" s="11"/>
      <c r="D1107" s="44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</row>
    <row r="1108" spans="1:26" ht="11.25" customHeight="1" x14ac:dyDescent="0.2">
      <c r="A1108" s="11"/>
      <c r="B1108" s="11"/>
      <c r="C1108" s="11"/>
      <c r="D1108" s="44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</row>
    <row r="1109" spans="1:26" ht="11.25" customHeight="1" x14ac:dyDescent="0.2">
      <c r="A1109" s="11"/>
      <c r="B1109" s="11"/>
      <c r="C1109" s="11"/>
      <c r="D1109" s="44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</row>
    <row r="1110" spans="1:26" ht="11.25" customHeight="1" x14ac:dyDescent="0.2">
      <c r="A1110" s="11"/>
      <c r="B1110" s="11"/>
      <c r="C1110" s="11"/>
      <c r="D1110" s="44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</row>
    <row r="1111" spans="1:26" ht="11.25" customHeight="1" x14ac:dyDescent="0.2">
      <c r="A1111" s="11"/>
      <c r="B1111" s="11"/>
      <c r="C1111" s="11"/>
      <c r="D1111" s="44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</row>
    <row r="1112" spans="1:26" ht="11.25" customHeight="1" x14ac:dyDescent="0.2">
      <c r="A1112" s="11"/>
      <c r="B1112" s="11"/>
      <c r="C1112" s="11"/>
      <c r="D1112" s="44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</row>
    <row r="1113" spans="1:26" ht="11.25" customHeight="1" x14ac:dyDescent="0.2">
      <c r="A1113" s="11"/>
      <c r="B1113" s="11"/>
      <c r="C1113" s="11"/>
      <c r="D1113" s="44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</row>
    <row r="1114" spans="1:26" ht="11.25" customHeight="1" x14ac:dyDescent="0.2">
      <c r="A1114" s="11"/>
      <c r="B1114" s="11"/>
      <c r="C1114" s="11"/>
      <c r="D1114" s="44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</row>
    <row r="1115" spans="1:26" ht="11.25" customHeight="1" x14ac:dyDescent="0.2">
      <c r="A1115" s="11"/>
      <c r="B1115" s="11"/>
      <c r="C1115" s="11"/>
      <c r="D1115" s="44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</row>
    <row r="1116" spans="1:26" ht="11.25" customHeight="1" x14ac:dyDescent="0.2">
      <c r="A1116" s="11"/>
      <c r="B1116" s="11"/>
      <c r="C1116" s="11"/>
      <c r="D1116" s="44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</row>
    <row r="1117" spans="1:26" ht="11.25" customHeight="1" x14ac:dyDescent="0.2">
      <c r="A1117" s="11"/>
      <c r="B1117" s="11"/>
      <c r="C1117" s="11"/>
      <c r="D1117" s="44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</row>
    <row r="1118" spans="1:26" ht="11.25" customHeight="1" x14ac:dyDescent="0.2">
      <c r="A1118" s="11"/>
      <c r="B1118" s="11"/>
      <c r="C1118" s="11"/>
      <c r="D1118" s="44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</row>
    <row r="1119" spans="1:26" ht="11.25" customHeight="1" x14ac:dyDescent="0.2">
      <c r="A1119" s="11"/>
      <c r="B1119" s="11"/>
      <c r="C1119" s="11"/>
      <c r="D1119" s="44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</row>
    <row r="1120" spans="1:26" ht="11.25" customHeight="1" x14ac:dyDescent="0.2">
      <c r="A1120" s="11"/>
      <c r="B1120" s="11"/>
      <c r="C1120" s="11"/>
      <c r="D1120" s="44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</row>
    <row r="1121" spans="1:26" ht="11.25" customHeight="1" x14ac:dyDescent="0.2">
      <c r="A1121" s="11"/>
      <c r="B1121" s="11"/>
      <c r="C1121" s="11"/>
      <c r="D1121" s="44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</row>
    <row r="1122" spans="1:26" ht="11.25" customHeight="1" x14ac:dyDescent="0.2">
      <c r="A1122" s="11"/>
      <c r="B1122" s="11"/>
      <c r="C1122" s="11"/>
      <c r="D1122" s="44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</row>
    <row r="1123" spans="1:26" ht="11.25" customHeight="1" x14ac:dyDescent="0.2">
      <c r="A1123" s="11"/>
      <c r="B1123" s="11"/>
      <c r="C1123" s="11"/>
      <c r="D1123" s="44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</row>
    <row r="1124" spans="1:26" ht="11.25" customHeight="1" x14ac:dyDescent="0.2">
      <c r="A1124" s="11"/>
      <c r="B1124" s="11"/>
      <c r="C1124" s="11"/>
      <c r="D1124" s="44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</row>
    <row r="1125" spans="1:26" ht="11.25" customHeight="1" x14ac:dyDescent="0.2">
      <c r="A1125" s="11"/>
      <c r="B1125" s="11"/>
      <c r="C1125" s="11"/>
      <c r="D1125" s="44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</row>
    <row r="1126" spans="1:26" ht="11.25" customHeight="1" x14ac:dyDescent="0.2">
      <c r="A1126" s="11"/>
      <c r="B1126" s="11"/>
      <c r="C1126" s="11"/>
      <c r="D1126" s="44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</row>
    <row r="1127" spans="1:26" ht="11.25" customHeight="1" x14ac:dyDescent="0.2">
      <c r="A1127" s="11"/>
      <c r="B1127" s="11"/>
      <c r="C1127" s="11"/>
      <c r="D1127" s="44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</row>
    <row r="1128" spans="1:26" ht="11.25" customHeight="1" x14ac:dyDescent="0.2">
      <c r="A1128" s="11"/>
      <c r="B1128" s="11"/>
      <c r="C1128" s="11"/>
      <c r="D1128" s="44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</row>
    <row r="1129" spans="1:26" ht="11.25" customHeight="1" x14ac:dyDescent="0.2">
      <c r="A1129" s="11"/>
      <c r="B1129" s="11"/>
      <c r="C1129" s="11"/>
      <c r="D1129" s="44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</row>
    <row r="1130" spans="1:26" ht="11.25" customHeight="1" x14ac:dyDescent="0.2">
      <c r="A1130" s="11"/>
      <c r="B1130" s="11"/>
      <c r="C1130" s="11"/>
      <c r="D1130" s="44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</row>
    <row r="1131" spans="1:26" ht="11.25" customHeight="1" x14ac:dyDescent="0.2">
      <c r="A1131" s="11"/>
      <c r="B1131" s="11"/>
      <c r="C1131" s="11"/>
      <c r="D1131" s="44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</row>
    <row r="1132" spans="1:26" ht="11.25" customHeight="1" x14ac:dyDescent="0.2">
      <c r="A1132" s="11"/>
      <c r="B1132" s="11"/>
      <c r="C1132" s="11"/>
      <c r="D1132" s="44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</row>
    <row r="1133" spans="1:26" ht="11.25" customHeight="1" x14ac:dyDescent="0.2">
      <c r="A1133" s="11"/>
      <c r="B1133" s="11"/>
      <c r="C1133" s="11"/>
      <c r="D1133" s="44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</row>
    <row r="1134" spans="1:26" ht="11.25" customHeight="1" x14ac:dyDescent="0.2">
      <c r="A1134" s="11"/>
      <c r="B1134" s="11"/>
      <c r="C1134" s="11"/>
      <c r="D1134" s="44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</row>
    <row r="1135" spans="1:26" ht="11.25" customHeight="1" x14ac:dyDescent="0.2">
      <c r="A1135" s="11"/>
      <c r="B1135" s="11"/>
      <c r="C1135" s="11"/>
      <c r="D1135" s="44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</row>
    <row r="1136" spans="1:26" ht="11.25" customHeight="1" x14ac:dyDescent="0.2">
      <c r="A1136" s="11"/>
      <c r="B1136" s="11"/>
      <c r="C1136" s="11"/>
      <c r="D1136" s="44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</row>
    <row r="1137" spans="1:26" ht="11.25" customHeight="1" x14ac:dyDescent="0.2">
      <c r="A1137" s="11"/>
      <c r="B1137" s="11"/>
      <c r="C1137" s="11"/>
      <c r="D1137" s="44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</row>
    <row r="1138" spans="1:26" ht="11.25" customHeight="1" x14ac:dyDescent="0.2">
      <c r="A1138" s="11"/>
      <c r="B1138" s="11"/>
      <c r="C1138" s="11"/>
      <c r="D1138" s="44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</row>
    <row r="1139" spans="1:26" ht="11.25" customHeight="1" x14ac:dyDescent="0.2">
      <c r="A1139" s="11"/>
      <c r="B1139" s="11"/>
      <c r="C1139" s="11"/>
      <c r="D1139" s="44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</row>
    <row r="1140" spans="1:26" ht="11.25" customHeight="1" x14ac:dyDescent="0.2">
      <c r="A1140" s="11"/>
      <c r="B1140" s="11"/>
      <c r="C1140" s="11"/>
      <c r="D1140" s="44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</row>
    <row r="1141" spans="1:26" ht="11.25" customHeight="1" x14ac:dyDescent="0.2">
      <c r="A1141" s="11"/>
      <c r="B1141" s="11"/>
      <c r="C1141" s="11"/>
      <c r="D1141" s="44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</row>
    <row r="1142" spans="1:26" ht="11.25" customHeight="1" x14ac:dyDescent="0.2">
      <c r="A1142" s="11"/>
      <c r="B1142" s="11"/>
      <c r="C1142" s="11"/>
      <c r="D1142" s="44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</row>
    <row r="1143" spans="1:26" ht="11.25" customHeight="1" x14ac:dyDescent="0.2">
      <c r="A1143" s="11"/>
      <c r="B1143" s="11"/>
      <c r="C1143" s="11"/>
      <c r="D1143" s="44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</row>
    <row r="1144" spans="1:26" ht="11.25" customHeight="1" x14ac:dyDescent="0.2">
      <c r="A1144" s="11"/>
      <c r="B1144" s="11"/>
      <c r="C1144" s="11"/>
      <c r="D1144" s="44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</row>
    <row r="1145" spans="1:26" ht="11.25" customHeight="1" x14ac:dyDescent="0.2">
      <c r="A1145" s="11"/>
      <c r="B1145" s="11"/>
      <c r="C1145" s="11"/>
      <c r="D1145" s="44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</row>
    <row r="1146" spans="1:26" ht="11.25" customHeight="1" x14ac:dyDescent="0.2">
      <c r="A1146" s="11"/>
      <c r="B1146" s="11"/>
      <c r="C1146" s="11"/>
      <c r="D1146" s="44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</row>
    <row r="1147" spans="1:26" ht="11.25" customHeight="1" x14ac:dyDescent="0.2">
      <c r="A1147" s="11"/>
      <c r="B1147" s="11"/>
      <c r="C1147" s="11"/>
      <c r="D1147" s="44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</row>
    <row r="1148" spans="1:26" ht="11.25" customHeight="1" x14ac:dyDescent="0.2">
      <c r="A1148" s="11"/>
      <c r="B1148" s="11"/>
      <c r="C1148" s="11"/>
      <c r="D1148" s="44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</row>
    <row r="1149" spans="1:26" ht="11.25" customHeight="1" x14ac:dyDescent="0.2">
      <c r="A1149" s="11"/>
      <c r="B1149" s="11"/>
      <c r="C1149" s="11"/>
      <c r="D1149" s="44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</row>
    <row r="1150" spans="1:26" ht="11.25" customHeight="1" x14ac:dyDescent="0.2">
      <c r="A1150" s="11"/>
      <c r="B1150" s="11"/>
      <c r="C1150" s="11"/>
      <c r="D1150" s="44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</row>
    <row r="1151" spans="1:26" ht="11.25" customHeight="1" x14ac:dyDescent="0.2">
      <c r="A1151" s="11"/>
      <c r="B1151" s="11"/>
      <c r="C1151" s="11"/>
      <c r="D1151" s="44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</row>
    <row r="1152" spans="1:26" ht="11.25" customHeight="1" x14ac:dyDescent="0.2">
      <c r="A1152" s="11"/>
      <c r="B1152" s="11"/>
      <c r="C1152" s="11"/>
      <c r="D1152" s="44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</row>
    <row r="1153" spans="1:26" ht="11.25" customHeight="1" x14ac:dyDescent="0.2">
      <c r="A1153" s="11"/>
      <c r="B1153" s="11"/>
      <c r="C1153" s="11"/>
      <c r="D1153" s="44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</row>
    <row r="1154" spans="1:26" ht="11.25" customHeight="1" x14ac:dyDescent="0.2">
      <c r="A1154" s="11"/>
      <c r="B1154" s="11"/>
      <c r="C1154" s="11"/>
      <c r="D1154" s="44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</row>
    <row r="1155" spans="1:26" ht="11.25" customHeight="1" x14ac:dyDescent="0.2">
      <c r="A1155" s="11"/>
      <c r="B1155" s="11"/>
      <c r="C1155" s="11"/>
      <c r="D1155" s="44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</row>
    <row r="1156" spans="1:26" ht="11.25" customHeight="1" x14ac:dyDescent="0.2">
      <c r="A1156" s="11"/>
      <c r="B1156" s="11"/>
      <c r="C1156" s="11"/>
      <c r="D1156" s="44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</row>
    <row r="1157" spans="1:26" ht="11.25" customHeight="1" x14ac:dyDescent="0.2">
      <c r="A1157" s="11"/>
      <c r="B1157" s="11"/>
      <c r="C1157" s="11"/>
      <c r="D1157" s="44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</row>
    <row r="1158" spans="1:26" ht="11.25" customHeight="1" x14ac:dyDescent="0.2">
      <c r="A1158" s="11"/>
      <c r="B1158" s="11"/>
      <c r="C1158" s="11"/>
      <c r="D1158" s="44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</row>
    <row r="1159" spans="1:26" ht="11.25" customHeight="1" x14ac:dyDescent="0.2">
      <c r="A1159" s="11"/>
      <c r="B1159" s="11"/>
      <c r="C1159" s="11"/>
      <c r="D1159" s="44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</row>
    <row r="1160" spans="1:26" ht="11.25" customHeight="1" x14ac:dyDescent="0.2">
      <c r="A1160" s="11"/>
      <c r="B1160" s="11"/>
      <c r="C1160" s="11"/>
      <c r="D1160" s="44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</row>
    <row r="1161" spans="1:26" ht="11.25" customHeight="1" x14ac:dyDescent="0.2">
      <c r="A1161" s="11"/>
      <c r="B1161" s="11"/>
      <c r="C1161" s="11"/>
      <c r="D1161" s="44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</row>
    <row r="1162" spans="1:26" ht="11.25" customHeight="1" x14ac:dyDescent="0.2">
      <c r="A1162" s="11"/>
      <c r="B1162" s="11"/>
      <c r="C1162" s="11"/>
      <c r="D1162" s="44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</row>
    <row r="1163" spans="1:26" ht="11.25" customHeight="1" x14ac:dyDescent="0.2">
      <c r="A1163" s="11"/>
      <c r="B1163" s="11"/>
      <c r="C1163" s="11"/>
      <c r="D1163" s="44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</row>
    <row r="1164" spans="1:26" ht="11.25" customHeight="1" x14ac:dyDescent="0.2">
      <c r="A1164" s="11"/>
      <c r="B1164" s="11"/>
      <c r="C1164" s="11"/>
      <c r="D1164" s="44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</row>
    <row r="1165" spans="1:26" ht="11.25" customHeight="1" x14ac:dyDescent="0.2">
      <c r="A1165" s="11"/>
      <c r="B1165" s="11"/>
      <c r="C1165" s="11"/>
      <c r="D1165" s="44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</row>
    <row r="1166" spans="1:26" ht="11.25" customHeight="1" x14ac:dyDescent="0.2">
      <c r="A1166" s="11"/>
      <c r="B1166" s="11"/>
      <c r="C1166" s="11"/>
      <c r="D1166" s="44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</row>
    <row r="1167" spans="1:26" ht="11.25" customHeight="1" x14ac:dyDescent="0.2">
      <c r="A1167" s="11"/>
      <c r="B1167" s="11"/>
      <c r="C1167" s="11"/>
      <c r="D1167" s="44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</row>
    <row r="1168" spans="1:26" ht="11.25" customHeight="1" x14ac:dyDescent="0.2">
      <c r="A1168" s="11"/>
      <c r="B1168" s="11"/>
      <c r="C1168" s="11"/>
      <c r="D1168" s="44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</row>
    <row r="1169" spans="1:26" ht="11.25" customHeight="1" x14ac:dyDescent="0.2">
      <c r="A1169" s="11"/>
      <c r="B1169" s="11"/>
      <c r="C1169" s="11"/>
      <c r="D1169" s="44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</row>
    <row r="1170" spans="1:26" ht="11.25" customHeight="1" x14ac:dyDescent="0.2">
      <c r="A1170" s="11"/>
      <c r="B1170" s="11"/>
      <c r="C1170" s="11"/>
      <c r="D1170" s="44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</row>
    <row r="1171" spans="1:26" ht="11.25" customHeight="1" x14ac:dyDescent="0.2">
      <c r="A1171" s="11"/>
      <c r="B1171" s="11"/>
      <c r="C1171" s="11"/>
      <c r="D1171" s="44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</row>
    <row r="1172" spans="1:26" ht="11.25" customHeight="1" x14ac:dyDescent="0.2">
      <c r="A1172" s="11"/>
      <c r="B1172" s="11"/>
      <c r="C1172" s="11"/>
      <c r="D1172" s="44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</row>
    <row r="1173" spans="1:26" ht="11.25" customHeight="1" x14ac:dyDescent="0.2">
      <c r="A1173" s="11"/>
      <c r="B1173" s="11"/>
      <c r="C1173" s="11"/>
      <c r="D1173" s="44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</row>
    <row r="1174" spans="1:26" ht="11.25" customHeight="1" x14ac:dyDescent="0.2">
      <c r="A1174" s="11"/>
      <c r="B1174" s="11"/>
      <c r="C1174" s="11"/>
      <c r="D1174" s="44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</row>
    <row r="1175" spans="1:26" ht="11.25" customHeight="1" x14ac:dyDescent="0.2">
      <c r="A1175" s="11"/>
      <c r="B1175" s="11"/>
      <c r="C1175" s="11"/>
      <c r="D1175" s="44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</row>
    <row r="1176" spans="1:26" ht="11.25" customHeight="1" x14ac:dyDescent="0.2">
      <c r="A1176" s="11"/>
      <c r="B1176" s="11"/>
      <c r="C1176" s="11"/>
      <c r="D1176" s="44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</row>
    <row r="1177" spans="1:26" ht="11.25" customHeight="1" x14ac:dyDescent="0.2">
      <c r="A1177" s="11"/>
      <c r="B1177" s="11"/>
      <c r="C1177" s="11"/>
      <c r="D1177" s="44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</row>
    <row r="1178" spans="1:26" ht="11.25" customHeight="1" x14ac:dyDescent="0.2">
      <c r="A1178" s="11"/>
      <c r="B1178" s="11"/>
      <c r="C1178" s="11"/>
      <c r="D1178" s="44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</row>
    <row r="1179" spans="1:26" ht="11.25" customHeight="1" x14ac:dyDescent="0.2">
      <c r="A1179" s="11"/>
      <c r="B1179" s="11"/>
      <c r="C1179" s="11"/>
      <c r="D1179" s="44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</row>
    <row r="1180" spans="1:26" ht="11.25" customHeight="1" x14ac:dyDescent="0.2">
      <c r="A1180" s="11"/>
      <c r="B1180" s="11"/>
      <c r="C1180" s="11"/>
      <c r="D1180" s="44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</row>
    <row r="1181" spans="1:26" ht="11.25" customHeight="1" x14ac:dyDescent="0.2">
      <c r="A1181" s="11"/>
      <c r="B1181" s="11"/>
      <c r="C1181" s="11"/>
      <c r="D1181" s="44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</row>
    <row r="1182" spans="1:26" ht="11.25" customHeight="1" x14ac:dyDescent="0.2">
      <c r="A1182" s="11"/>
      <c r="B1182" s="11"/>
      <c r="C1182" s="11"/>
      <c r="D1182" s="44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</row>
    <row r="1183" spans="1:26" ht="11.25" customHeight="1" x14ac:dyDescent="0.2">
      <c r="A1183" s="11"/>
      <c r="B1183" s="11"/>
      <c r="C1183" s="11"/>
      <c r="D1183" s="44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</row>
    <row r="1184" spans="1:26" ht="11.25" customHeight="1" x14ac:dyDescent="0.2">
      <c r="A1184" s="11"/>
      <c r="B1184" s="11"/>
      <c r="C1184" s="11"/>
      <c r="D1184" s="44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</row>
    <row r="1185" spans="1:26" ht="11.25" customHeight="1" x14ac:dyDescent="0.2">
      <c r="A1185" s="11"/>
      <c r="B1185" s="11"/>
      <c r="C1185" s="11"/>
      <c r="D1185" s="44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</row>
    <row r="1186" spans="1:26" ht="11.25" customHeight="1" x14ac:dyDescent="0.2">
      <c r="A1186" s="11"/>
      <c r="B1186" s="11"/>
      <c r="C1186" s="11"/>
      <c r="D1186" s="44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</row>
    <row r="1187" spans="1:26" ht="11.25" customHeight="1" x14ac:dyDescent="0.2">
      <c r="A1187" s="11"/>
      <c r="B1187" s="11"/>
      <c r="C1187" s="11"/>
      <c r="D1187" s="44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</row>
    <row r="1188" spans="1:26" ht="11.25" customHeight="1" x14ac:dyDescent="0.2">
      <c r="A1188" s="11"/>
      <c r="B1188" s="11"/>
      <c r="C1188" s="11"/>
      <c r="D1188" s="44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</row>
    <row r="1189" spans="1:26" ht="11.25" customHeight="1" x14ac:dyDescent="0.2">
      <c r="A1189" s="11"/>
      <c r="B1189" s="11"/>
      <c r="C1189" s="11"/>
      <c r="D1189" s="44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</row>
    <row r="1190" spans="1:26" ht="11.25" customHeight="1" x14ac:dyDescent="0.2">
      <c r="A1190" s="11"/>
      <c r="B1190" s="11"/>
      <c r="C1190" s="11"/>
      <c r="D1190" s="44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</row>
    <row r="1191" spans="1:26" ht="11.25" customHeight="1" x14ac:dyDescent="0.2">
      <c r="A1191" s="11"/>
      <c r="B1191" s="11"/>
      <c r="C1191" s="11"/>
      <c r="D1191" s="44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</row>
    <row r="1192" spans="1:26" ht="11.25" customHeight="1" x14ac:dyDescent="0.2">
      <c r="A1192" s="11"/>
      <c r="B1192" s="11"/>
      <c r="C1192" s="11"/>
      <c r="D1192" s="44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</row>
    <row r="1193" spans="1:26" ht="11.25" customHeight="1" x14ac:dyDescent="0.2">
      <c r="A1193" s="11"/>
      <c r="B1193" s="11"/>
      <c r="C1193" s="11"/>
      <c r="D1193" s="44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</row>
    <row r="1194" spans="1:26" ht="11.25" customHeight="1" x14ac:dyDescent="0.2">
      <c r="A1194" s="11"/>
      <c r="B1194" s="11"/>
      <c r="C1194" s="11"/>
      <c r="D1194" s="44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</row>
    <row r="1195" spans="1:26" ht="11.25" customHeight="1" x14ac:dyDescent="0.2">
      <c r="A1195" s="11"/>
      <c r="B1195" s="11"/>
      <c r="C1195" s="11"/>
      <c r="D1195" s="44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</row>
    <row r="1196" spans="1:26" ht="11.25" customHeight="1" x14ac:dyDescent="0.2">
      <c r="A1196" s="11"/>
      <c r="B1196" s="11"/>
      <c r="C1196" s="11"/>
      <c r="D1196" s="44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</row>
    <row r="1197" spans="1:26" ht="11.25" customHeight="1" x14ac:dyDescent="0.2">
      <c r="A1197" s="11"/>
      <c r="B1197" s="11"/>
      <c r="C1197" s="11"/>
      <c r="D1197" s="44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</row>
    <row r="1198" spans="1:26" ht="11.25" customHeight="1" x14ac:dyDescent="0.2">
      <c r="A1198" s="11"/>
      <c r="B1198" s="11"/>
      <c r="C1198" s="11"/>
      <c r="D1198" s="44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</row>
    <row r="1199" spans="1:26" ht="11.25" customHeight="1" x14ac:dyDescent="0.2">
      <c r="A1199" s="11"/>
      <c r="B1199" s="11"/>
      <c r="C1199" s="11"/>
      <c r="D1199" s="44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</row>
    <row r="1200" spans="1:26" ht="11.25" customHeight="1" x14ac:dyDescent="0.2">
      <c r="A1200" s="11"/>
      <c r="B1200" s="11"/>
      <c r="C1200" s="11"/>
      <c r="D1200" s="44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</row>
    <row r="1201" spans="1:26" ht="11.25" customHeight="1" x14ac:dyDescent="0.2">
      <c r="A1201" s="11"/>
      <c r="B1201" s="11"/>
      <c r="C1201" s="11"/>
      <c r="D1201" s="44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</row>
    <row r="1202" spans="1:26" ht="11.25" customHeight="1" x14ac:dyDescent="0.2">
      <c r="A1202" s="11"/>
      <c r="B1202" s="11"/>
      <c r="C1202" s="11"/>
      <c r="D1202" s="44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</row>
    <row r="1203" spans="1:26" ht="11.25" customHeight="1" x14ac:dyDescent="0.2">
      <c r="A1203" s="11"/>
      <c r="B1203" s="11"/>
      <c r="C1203" s="11"/>
      <c r="D1203" s="44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</row>
    <row r="1204" spans="1:26" ht="11.25" customHeight="1" x14ac:dyDescent="0.2">
      <c r="A1204" s="11"/>
      <c r="B1204" s="11"/>
      <c r="C1204" s="11"/>
      <c r="D1204" s="44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</row>
    <row r="1205" spans="1:26" ht="11.25" customHeight="1" x14ac:dyDescent="0.2">
      <c r="A1205" s="11"/>
      <c r="B1205" s="11"/>
      <c r="C1205" s="11"/>
      <c r="D1205" s="44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</row>
    <row r="1206" spans="1:26" ht="11.25" customHeight="1" x14ac:dyDescent="0.2">
      <c r="A1206" s="11"/>
      <c r="B1206" s="11"/>
      <c r="C1206" s="11"/>
      <c r="D1206" s="44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</row>
    <row r="1207" spans="1:26" ht="11.25" customHeight="1" x14ac:dyDescent="0.2">
      <c r="A1207" s="11"/>
      <c r="B1207" s="11"/>
      <c r="C1207" s="11"/>
      <c r="D1207" s="44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</row>
    <row r="1208" spans="1:26" ht="11.25" customHeight="1" x14ac:dyDescent="0.2">
      <c r="A1208" s="11"/>
      <c r="B1208" s="11"/>
      <c r="C1208" s="11"/>
      <c r="D1208" s="44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</row>
    <row r="1209" spans="1:26" ht="11.25" customHeight="1" x14ac:dyDescent="0.2">
      <c r="A1209" s="11"/>
      <c r="B1209" s="11"/>
      <c r="C1209" s="11"/>
      <c r="D1209" s="44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</row>
    <row r="1210" spans="1:26" ht="11.25" customHeight="1" x14ac:dyDescent="0.2">
      <c r="A1210" s="11"/>
      <c r="B1210" s="11"/>
      <c r="C1210" s="11"/>
      <c r="D1210" s="44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</row>
    <row r="1211" spans="1:26" ht="11.25" customHeight="1" x14ac:dyDescent="0.2">
      <c r="A1211" s="11"/>
      <c r="B1211" s="11"/>
      <c r="C1211" s="11"/>
      <c r="D1211" s="44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</row>
    <row r="1212" spans="1:26" ht="11.25" customHeight="1" x14ac:dyDescent="0.2">
      <c r="A1212" s="11"/>
      <c r="B1212" s="11"/>
      <c r="C1212" s="11"/>
      <c r="D1212" s="44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</row>
    <row r="1213" spans="1:26" ht="11.25" customHeight="1" x14ac:dyDescent="0.2">
      <c r="A1213" s="11"/>
      <c r="B1213" s="11"/>
      <c r="C1213" s="11"/>
      <c r="D1213" s="44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</row>
    <row r="1214" spans="1:26" ht="11.25" customHeight="1" x14ac:dyDescent="0.2">
      <c r="A1214" s="11"/>
      <c r="B1214" s="11"/>
      <c r="C1214" s="11"/>
      <c r="D1214" s="44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</row>
    <row r="1215" spans="1:26" ht="11.25" customHeight="1" x14ac:dyDescent="0.2">
      <c r="A1215" s="11"/>
      <c r="B1215" s="11"/>
      <c r="C1215" s="11"/>
      <c r="D1215" s="44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</row>
    <row r="1216" spans="1:26" ht="11.25" customHeight="1" x14ac:dyDescent="0.2">
      <c r="A1216" s="11"/>
      <c r="B1216" s="11"/>
      <c r="C1216" s="11"/>
      <c r="D1216" s="44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</row>
    <row r="1217" spans="1:26" ht="11.25" customHeight="1" x14ac:dyDescent="0.2">
      <c r="A1217" s="11"/>
      <c r="B1217" s="11"/>
      <c r="C1217" s="11"/>
      <c r="D1217" s="44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</row>
    <row r="1218" spans="1:26" ht="11.25" customHeight="1" x14ac:dyDescent="0.2">
      <c r="A1218" s="11"/>
      <c r="B1218" s="11"/>
      <c r="C1218" s="11"/>
      <c r="D1218" s="44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</row>
    <row r="1219" spans="1:26" ht="11.25" customHeight="1" x14ac:dyDescent="0.2">
      <c r="A1219" s="11"/>
      <c r="B1219" s="11"/>
      <c r="C1219" s="11"/>
      <c r="D1219" s="44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</row>
    <row r="1220" spans="1:26" ht="11.25" customHeight="1" x14ac:dyDescent="0.2">
      <c r="A1220" s="11"/>
      <c r="B1220" s="11"/>
      <c r="C1220" s="11"/>
      <c r="D1220" s="44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</row>
    <row r="1221" spans="1:26" ht="11.25" customHeight="1" x14ac:dyDescent="0.2">
      <c r="A1221" s="11"/>
      <c r="B1221" s="11"/>
      <c r="C1221" s="11"/>
      <c r="D1221" s="44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</row>
    <row r="1222" spans="1:26" ht="11.25" customHeight="1" x14ac:dyDescent="0.2">
      <c r="A1222" s="11"/>
      <c r="B1222" s="11"/>
      <c r="C1222" s="11"/>
      <c r="D1222" s="44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</row>
    <row r="1223" spans="1:26" ht="11.25" customHeight="1" x14ac:dyDescent="0.2">
      <c r="A1223" s="11"/>
      <c r="B1223" s="11"/>
      <c r="C1223" s="11"/>
      <c r="D1223" s="44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</row>
    <row r="1224" spans="1:26" ht="11.25" customHeight="1" x14ac:dyDescent="0.2">
      <c r="A1224" s="11"/>
      <c r="B1224" s="11"/>
      <c r="C1224" s="11"/>
      <c r="D1224" s="44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</row>
    <row r="1225" spans="1:26" ht="11.25" customHeight="1" x14ac:dyDescent="0.2">
      <c r="A1225" s="11"/>
      <c r="B1225" s="11"/>
      <c r="C1225" s="11"/>
      <c r="D1225" s="44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</row>
    <row r="1226" spans="1:26" ht="11.25" customHeight="1" x14ac:dyDescent="0.2">
      <c r="A1226" s="11"/>
      <c r="B1226" s="11"/>
      <c r="C1226" s="11"/>
      <c r="D1226" s="44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</row>
    <row r="1227" spans="1:26" ht="11.25" customHeight="1" x14ac:dyDescent="0.2">
      <c r="A1227" s="11"/>
      <c r="B1227" s="11"/>
      <c r="C1227" s="11"/>
      <c r="D1227" s="44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</row>
    <row r="1228" spans="1:26" ht="11.25" customHeight="1" x14ac:dyDescent="0.2">
      <c r="A1228" s="11"/>
      <c r="B1228" s="11"/>
      <c r="C1228" s="11"/>
      <c r="D1228" s="44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</row>
    <row r="1229" spans="1:26" ht="11.25" customHeight="1" x14ac:dyDescent="0.2">
      <c r="A1229" s="11"/>
      <c r="B1229" s="11"/>
      <c r="C1229" s="11"/>
      <c r="D1229" s="44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</row>
    <row r="1230" spans="1:26" ht="11.25" customHeight="1" x14ac:dyDescent="0.2">
      <c r="A1230" s="11"/>
      <c r="B1230" s="11"/>
      <c r="C1230" s="11"/>
      <c r="D1230" s="44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</row>
    <row r="1231" spans="1:26" ht="11.25" customHeight="1" x14ac:dyDescent="0.2">
      <c r="A1231" s="11"/>
      <c r="B1231" s="11"/>
      <c r="C1231" s="11"/>
      <c r="D1231" s="44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</row>
    <row r="1232" spans="1:26" ht="11.25" customHeight="1" x14ac:dyDescent="0.2">
      <c r="A1232" s="11"/>
      <c r="B1232" s="11"/>
      <c r="C1232" s="11"/>
      <c r="D1232" s="44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</row>
    <row r="1233" spans="1:26" ht="11.25" customHeight="1" x14ac:dyDescent="0.2">
      <c r="A1233" s="11"/>
      <c r="B1233" s="11"/>
      <c r="C1233" s="11"/>
      <c r="D1233" s="44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</row>
    <row r="1234" spans="1:26" ht="11.25" customHeight="1" x14ac:dyDescent="0.2">
      <c r="A1234" s="11"/>
      <c r="B1234" s="11"/>
      <c r="C1234" s="11"/>
      <c r="D1234" s="44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</row>
    <row r="1235" spans="1:26" ht="11.25" customHeight="1" x14ac:dyDescent="0.2">
      <c r="A1235" s="11"/>
      <c r="B1235" s="11"/>
      <c r="C1235" s="11"/>
      <c r="D1235" s="44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</row>
    <row r="1236" spans="1:26" ht="11.25" customHeight="1" x14ac:dyDescent="0.2">
      <c r="A1236" s="11"/>
      <c r="B1236" s="11"/>
      <c r="C1236" s="11"/>
      <c r="D1236" s="44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</row>
    <row r="1237" spans="1:26" ht="11.25" customHeight="1" x14ac:dyDescent="0.2">
      <c r="A1237" s="11"/>
      <c r="B1237" s="11"/>
      <c r="C1237" s="11"/>
      <c r="D1237" s="44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</row>
    <row r="1238" spans="1:26" ht="11.25" customHeight="1" x14ac:dyDescent="0.2">
      <c r="A1238" s="11"/>
      <c r="B1238" s="11"/>
      <c r="C1238" s="11"/>
      <c r="D1238" s="44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</row>
    <row r="1239" spans="1:26" ht="11.25" customHeight="1" x14ac:dyDescent="0.2">
      <c r="A1239" s="11"/>
      <c r="B1239" s="11"/>
      <c r="C1239" s="11"/>
      <c r="D1239" s="44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</row>
    <row r="1240" spans="1:26" ht="11.25" customHeight="1" x14ac:dyDescent="0.2">
      <c r="A1240" s="11"/>
      <c r="B1240" s="11"/>
      <c r="C1240" s="11"/>
      <c r="D1240" s="44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</row>
    <row r="1241" spans="1:26" ht="11.25" customHeight="1" x14ac:dyDescent="0.2">
      <c r="A1241" s="11"/>
      <c r="B1241" s="11"/>
      <c r="C1241" s="11"/>
      <c r="D1241" s="44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</row>
    <row r="1242" spans="1:26" ht="11.25" customHeight="1" x14ac:dyDescent="0.2">
      <c r="A1242" s="11"/>
      <c r="B1242" s="11"/>
      <c r="C1242" s="11"/>
      <c r="D1242" s="44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</row>
    <row r="1243" spans="1:26" ht="11.25" customHeight="1" x14ac:dyDescent="0.2">
      <c r="A1243" s="11"/>
      <c r="B1243" s="11"/>
      <c r="C1243" s="11"/>
      <c r="D1243" s="44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</row>
    <row r="1244" spans="1:26" ht="11.25" customHeight="1" x14ac:dyDescent="0.2">
      <c r="A1244" s="11"/>
      <c r="B1244" s="11"/>
      <c r="C1244" s="11"/>
      <c r="D1244" s="44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</row>
    <row r="1245" spans="1:26" ht="11.25" customHeight="1" x14ac:dyDescent="0.2">
      <c r="A1245" s="11"/>
      <c r="B1245" s="11"/>
      <c r="C1245" s="11"/>
      <c r="D1245" s="44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</row>
    <row r="1246" spans="1:26" ht="11.25" customHeight="1" x14ac:dyDescent="0.2">
      <c r="A1246" s="11"/>
      <c r="B1246" s="11"/>
      <c r="C1246" s="11"/>
      <c r="D1246" s="44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</row>
    <row r="1247" spans="1:26" ht="11.25" customHeight="1" x14ac:dyDescent="0.2">
      <c r="A1247" s="11"/>
      <c r="B1247" s="11"/>
      <c r="C1247" s="11"/>
      <c r="D1247" s="44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</row>
    <row r="1248" spans="1:26" ht="11.25" customHeight="1" x14ac:dyDescent="0.2">
      <c r="A1248" s="11"/>
      <c r="B1248" s="11"/>
      <c r="C1248" s="11"/>
      <c r="D1248" s="44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</row>
    <row r="1249" spans="1:26" ht="11.25" customHeight="1" x14ac:dyDescent="0.2">
      <c r="A1249" s="11"/>
      <c r="B1249" s="11"/>
      <c r="C1249" s="11"/>
      <c r="D1249" s="44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</row>
    <row r="1250" spans="1:26" ht="11.25" customHeight="1" x14ac:dyDescent="0.2">
      <c r="A1250" s="11"/>
      <c r="B1250" s="11"/>
      <c r="C1250" s="11"/>
      <c r="D1250" s="44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</row>
    <row r="1251" spans="1:26" ht="11.25" customHeight="1" x14ac:dyDescent="0.2">
      <c r="A1251" s="11"/>
      <c r="B1251" s="11"/>
      <c r="C1251" s="11"/>
      <c r="D1251" s="44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</row>
    <row r="1252" spans="1:26" ht="11.25" customHeight="1" x14ac:dyDescent="0.2">
      <c r="A1252" s="11"/>
      <c r="B1252" s="11"/>
      <c r="C1252" s="11"/>
      <c r="D1252" s="44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</row>
    <row r="1253" spans="1:26" ht="11.25" customHeight="1" x14ac:dyDescent="0.2">
      <c r="A1253" s="11"/>
      <c r="B1253" s="11"/>
      <c r="C1253" s="11"/>
      <c r="D1253" s="44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</row>
    <row r="1254" spans="1:26" ht="11.25" customHeight="1" x14ac:dyDescent="0.2">
      <c r="A1254" s="11"/>
      <c r="B1254" s="11"/>
      <c r="C1254" s="11"/>
      <c r="D1254" s="44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</row>
    <row r="1255" spans="1:26" ht="11.25" customHeight="1" x14ac:dyDescent="0.2">
      <c r="A1255" s="11"/>
      <c r="B1255" s="11"/>
      <c r="C1255" s="11"/>
      <c r="D1255" s="44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</row>
    <row r="1256" spans="1:26" ht="11.25" customHeight="1" x14ac:dyDescent="0.2">
      <c r="A1256" s="11"/>
      <c r="B1256" s="11"/>
      <c r="C1256" s="11"/>
      <c r="D1256" s="44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</row>
    <row r="1257" spans="1:26" ht="11.25" customHeight="1" x14ac:dyDescent="0.2">
      <c r="A1257" s="11"/>
      <c r="B1257" s="11"/>
      <c r="C1257" s="11"/>
      <c r="D1257" s="44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</row>
    <row r="1258" spans="1:26" ht="11.25" customHeight="1" x14ac:dyDescent="0.2">
      <c r="A1258" s="11"/>
      <c r="B1258" s="11"/>
      <c r="C1258" s="11"/>
      <c r="D1258" s="44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</row>
    <row r="1259" spans="1:26" ht="11.25" customHeight="1" x14ac:dyDescent="0.2">
      <c r="A1259" s="11"/>
      <c r="B1259" s="11"/>
      <c r="C1259" s="11"/>
      <c r="D1259" s="44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</row>
    <row r="1260" spans="1:26" ht="11.25" customHeight="1" x14ac:dyDescent="0.2">
      <c r="A1260" s="11"/>
      <c r="B1260" s="11"/>
      <c r="C1260" s="11"/>
      <c r="D1260" s="44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</row>
    <row r="1261" spans="1:26" ht="11.25" customHeight="1" x14ac:dyDescent="0.2">
      <c r="A1261" s="11"/>
      <c r="B1261" s="11"/>
      <c r="C1261" s="11"/>
      <c r="D1261" s="44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</row>
    <row r="1262" spans="1:26" ht="11.25" customHeight="1" x14ac:dyDescent="0.2">
      <c r="A1262" s="11"/>
      <c r="B1262" s="11"/>
      <c r="C1262" s="11"/>
      <c r="D1262" s="44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</row>
    <row r="1263" spans="1:26" ht="11.25" customHeight="1" x14ac:dyDescent="0.2">
      <c r="A1263" s="11"/>
      <c r="B1263" s="11"/>
      <c r="C1263" s="11"/>
      <c r="D1263" s="44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</row>
    <row r="1264" spans="1:26" ht="11.25" customHeight="1" x14ac:dyDescent="0.2">
      <c r="A1264" s="11"/>
      <c r="B1264" s="11"/>
      <c r="C1264" s="11"/>
      <c r="D1264" s="44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</row>
    <row r="1265" spans="1:26" ht="11.25" customHeight="1" x14ac:dyDescent="0.2">
      <c r="A1265" s="11"/>
      <c r="B1265" s="11"/>
      <c r="C1265" s="11"/>
      <c r="D1265" s="44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</row>
    <row r="1266" spans="1:26" ht="11.25" customHeight="1" x14ac:dyDescent="0.2">
      <c r="A1266" s="11"/>
      <c r="B1266" s="11"/>
      <c r="C1266" s="11"/>
      <c r="D1266" s="44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</row>
    <row r="1267" spans="1:26" ht="11.25" customHeight="1" x14ac:dyDescent="0.2">
      <c r="A1267" s="11"/>
      <c r="B1267" s="11"/>
      <c r="C1267" s="11"/>
      <c r="D1267" s="44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</row>
    <row r="1268" spans="1:26" ht="11.25" customHeight="1" x14ac:dyDescent="0.2">
      <c r="A1268" s="11"/>
      <c r="B1268" s="11"/>
      <c r="C1268" s="11"/>
      <c r="D1268" s="44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</row>
    <row r="1269" spans="1:26" ht="11.25" customHeight="1" x14ac:dyDescent="0.2">
      <c r="A1269" s="11"/>
      <c r="B1269" s="11"/>
      <c r="C1269" s="11"/>
      <c r="D1269" s="44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</row>
    <row r="1270" spans="1:26" ht="11.25" customHeight="1" x14ac:dyDescent="0.2">
      <c r="A1270" s="11"/>
      <c r="B1270" s="11"/>
      <c r="C1270" s="11"/>
      <c r="D1270" s="44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</row>
    <row r="1271" spans="1:26" ht="11.25" customHeight="1" x14ac:dyDescent="0.2">
      <c r="A1271" s="11"/>
      <c r="B1271" s="11"/>
      <c r="C1271" s="11"/>
      <c r="D1271" s="44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</row>
    <row r="1272" spans="1:26" ht="11.25" customHeight="1" x14ac:dyDescent="0.2">
      <c r="A1272" s="11"/>
      <c r="B1272" s="11"/>
      <c r="C1272" s="11"/>
      <c r="D1272" s="44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</row>
    <row r="1273" spans="1:26" ht="11.25" customHeight="1" x14ac:dyDescent="0.2">
      <c r="A1273" s="11"/>
      <c r="B1273" s="11"/>
      <c r="C1273" s="11"/>
      <c r="D1273" s="44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</row>
    <row r="1274" spans="1:26" ht="11.25" customHeight="1" x14ac:dyDescent="0.2">
      <c r="A1274" s="11"/>
      <c r="B1274" s="11"/>
      <c r="C1274" s="11"/>
      <c r="D1274" s="44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</row>
    <row r="1275" spans="1:26" ht="11.25" customHeight="1" x14ac:dyDescent="0.2">
      <c r="A1275" s="11"/>
      <c r="B1275" s="11"/>
      <c r="C1275" s="11"/>
      <c r="D1275" s="44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</row>
    <row r="1276" spans="1:26" ht="11.25" customHeight="1" x14ac:dyDescent="0.2">
      <c r="A1276" s="11"/>
      <c r="B1276" s="11"/>
      <c r="C1276" s="11"/>
      <c r="D1276" s="44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</row>
    <row r="1277" spans="1:26" ht="11.25" customHeight="1" x14ac:dyDescent="0.2">
      <c r="A1277" s="11"/>
      <c r="B1277" s="11"/>
      <c r="C1277" s="11"/>
      <c r="D1277" s="44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</row>
    <row r="1278" spans="1:26" ht="11.25" customHeight="1" x14ac:dyDescent="0.2">
      <c r="A1278" s="11"/>
      <c r="B1278" s="11"/>
      <c r="C1278" s="11"/>
      <c r="D1278" s="44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</row>
    <row r="1279" spans="1:26" ht="11.25" customHeight="1" x14ac:dyDescent="0.2">
      <c r="A1279" s="11"/>
      <c r="B1279" s="11"/>
      <c r="C1279" s="11"/>
      <c r="D1279" s="44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</row>
    <row r="1280" spans="1:26" ht="11.25" customHeight="1" x14ac:dyDescent="0.2">
      <c r="A1280" s="11"/>
      <c r="B1280" s="11"/>
      <c r="C1280" s="11"/>
      <c r="D1280" s="44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</row>
    <row r="1281" spans="1:26" ht="11.25" customHeight="1" x14ac:dyDescent="0.2">
      <c r="A1281" s="11"/>
      <c r="B1281" s="11"/>
      <c r="C1281" s="11"/>
      <c r="D1281" s="44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</row>
    <row r="1282" spans="1:26" ht="11.25" customHeight="1" x14ac:dyDescent="0.2">
      <c r="A1282" s="11"/>
      <c r="B1282" s="11"/>
      <c r="C1282" s="11"/>
      <c r="D1282" s="44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</row>
    <row r="1283" spans="1:26" ht="11.25" customHeight="1" x14ac:dyDescent="0.2">
      <c r="A1283" s="11"/>
      <c r="B1283" s="11"/>
      <c r="C1283" s="11"/>
      <c r="D1283" s="44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</row>
    <row r="1284" spans="1:26" ht="11.25" customHeight="1" x14ac:dyDescent="0.2">
      <c r="A1284" s="11"/>
      <c r="B1284" s="11"/>
      <c r="C1284" s="11"/>
      <c r="D1284" s="44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</row>
    <row r="1285" spans="1:26" ht="11.25" customHeight="1" x14ac:dyDescent="0.2">
      <c r="A1285" s="11"/>
      <c r="B1285" s="11"/>
      <c r="C1285" s="11"/>
      <c r="D1285" s="44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</row>
    <row r="1286" spans="1:26" ht="11.25" customHeight="1" x14ac:dyDescent="0.2">
      <c r="A1286" s="11"/>
      <c r="B1286" s="11"/>
      <c r="C1286" s="11"/>
      <c r="D1286" s="44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</row>
    <row r="1287" spans="1:26" ht="11.25" customHeight="1" x14ac:dyDescent="0.2">
      <c r="A1287" s="11"/>
      <c r="B1287" s="11"/>
      <c r="C1287" s="11"/>
      <c r="D1287" s="44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</row>
    <row r="1288" spans="1:26" ht="11.25" customHeight="1" x14ac:dyDescent="0.2">
      <c r="A1288" s="11"/>
      <c r="B1288" s="11"/>
      <c r="C1288" s="11"/>
      <c r="D1288" s="44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</row>
    <row r="1289" spans="1:26" ht="11.25" customHeight="1" x14ac:dyDescent="0.2">
      <c r="A1289" s="11"/>
      <c r="B1289" s="11"/>
      <c r="C1289" s="11"/>
      <c r="D1289" s="44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</row>
    <row r="1290" spans="1:26" ht="11.25" customHeight="1" x14ac:dyDescent="0.2">
      <c r="A1290" s="11"/>
      <c r="B1290" s="11"/>
      <c r="C1290" s="11"/>
      <c r="D1290" s="44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</row>
    <row r="1291" spans="1:26" ht="11.25" customHeight="1" x14ac:dyDescent="0.2">
      <c r="A1291" s="11"/>
      <c r="B1291" s="11"/>
      <c r="C1291" s="11"/>
      <c r="D1291" s="44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</row>
    <row r="1292" spans="1:26" ht="11.25" customHeight="1" x14ac:dyDescent="0.2">
      <c r="A1292" s="11"/>
      <c r="B1292" s="11"/>
      <c r="C1292" s="11"/>
      <c r="D1292" s="44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</row>
    <row r="1293" spans="1:26" ht="11.25" customHeight="1" x14ac:dyDescent="0.2">
      <c r="A1293" s="11"/>
      <c r="B1293" s="11"/>
      <c r="C1293" s="11"/>
      <c r="D1293" s="44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</row>
    <row r="1294" spans="1:26" ht="11.25" customHeight="1" x14ac:dyDescent="0.2">
      <c r="A1294" s="11"/>
      <c r="B1294" s="11"/>
      <c r="C1294" s="11"/>
      <c r="D1294" s="44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</row>
    <row r="1295" spans="1:26" ht="11.25" customHeight="1" x14ac:dyDescent="0.2">
      <c r="A1295" s="11"/>
      <c r="B1295" s="11"/>
      <c r="C1295" s="11"/>
      <c r="D1295" s="44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</row>
    <row r="1296" spans="1:26" ht="11.25" customHeight="1" x14ac:dyDescent="0.2">
      <c r="A1296" s="11"/>
      <c r="B1296" s="11"/>
      <c r="C1296" s="11"/>
      <c r="D1296" s="44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</row>
    <row r="1297" spans="1:26" ht="11.25" customHeight="1" x14ac:dyDescent="0.2">
      <c r="A1297" s="11"/>
      <c r="B1297" s="11"/>
      <c r="C1297" s="11"/>
      <c r="D1297" s="44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</row>
    <row r="1298" spans="1:26" ht="11.25" customHeight="1" x14ac:dyDescent="0.2">
      <c r="A1298" s="11"/>
      <c r="B1298" s="11"/>
      <c r="C1298" s="11"/>
      <c r="D1298" s="44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</row>
    <row r="1299" spans="1:26" ht="11.25" customHeight="1" x14ac:dyDescent="0.2">
      <c r="A1299" s="11"/>
      <c r="B1299" s="11"/>
      <c r="C1299" s="11"/>
      <c r="D1299" s="44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</row>
    <row r="1300" spans="1:26" ht="11.25" customHeight="1" x14ac:dyDescent="0.2">
      <c r="A1300" s="11"/>
      <c r="B1300" s="11"/>
      <c r="C1300" s="11"/>
      <c r="D1300" s="44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</row>
    <row r="1301" spans="1:26" ht="11.25" customHeight="1" x14ac:dyDescent="0.2">
      <c r="A1301" s="11"/>
      <c r="B1301" s="11"/>
      <c r="C1301" s="11"/>
      <c r="D1301" s="44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</row>
    <row r="1302" spans="1:26" ht="11.25" customHeight="1" x14ac:dyDescent="0.2">
      <c r="A1302" s="11"/>
      <c r="B1302" s="11"/>
      <c r="C1302" s="11"/>
      <c r="D1302" s="44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</row>
    <row r="1303" spans="1:26" ht="11.25" customHeight="1" x14ac:dyDescent="0.2">
      <c r="A1303" s="11"/>
      <c r="B1303" s="11"/>
      <c r="C1303" s="11"/>
      <c r="D1303" s="44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</row>
    <row r="1304" spans="1:26" ht="11.25" customHeight="1" x14ac:dyDescent="0.2">
      <c r="A1304" s="11"/>
      <c r="B1304" s="11"/>
      <c r="C1304" s="11"/>
      <c r="D1304" s="44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</row>
    <row r="1305" spans="1:26" ht="11.25" customHeight="1" x14ac:dyDescent="0.2">
      <c r="A1305" s="11"/>
      <c r="B1305" s="11"/>
      <c r="C1305" s="11"/>
      <c r="D1305" s="44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</row>
    <row r="1306" spans="1:26" ht="11.25" customHeight="1" x14ac:dyDescent="0.2">
      <c r="A1306" s="11"/>
      <c r="B1306" s="11"/>
      <c r="C1306" s="11"/>
      <c r="D1306" s="44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</row>
    <row r="1307" spans="1:26" ht="11.25" customHeight="1" x14ac:dyDescent="0.2">
      <c r="A1307" s="11"/>
      <c r="B1307" s="11"/>
      <c r="C1307" s="11"/>
      <c r="D1307" s="44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</row>
    <row r="1308" spans="1:26" ht="11.25" customHeight="1" x14ac:dyDescent="0.2">
      <c r="A1308" s="11"/>
      <c r="B1308" s="11"/>
      <c r="C1308" s="11"/>
      <c r="D1308" s="44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</row>
    <row r="1309" spans="1:26" ht="11.25" customHeight="1" x14ac:dyDescent="0.2">
      <c r="A1309" s="11"/>
      <c r="B1309" s="11"/>
      <c r="C1309" s="11"/>
      <c r="D1309" s="44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</row>
    <row r="1310" spans="1:26" ht="11.25" customHeight="1" x14ac:dyDescent="0.2">
      <c r="A1310" s="11"/>
      <c r="B1310" s="11"/>
      <c r="C1310" s="11"/>
      <c r="D1310" s="44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</row>
    <row r="1311" spans="1:26" ht="11.25" customHeight="1" x14ac:dyDescent="0.2">
      <c r="A1311" s="11"/>
      <c r="B1311" s="11"/>
      <c r="C1311" s="11"/>
      <c r="D1311" s="44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</row>
    <row r="1312" spans="1:26" ht="11.25" customHeight="1" x14ac:dyDescent="0.2">
      <c r="A1312" s="11"/>
      <c r="B1312" s="11"/>
      <c r="C1312" s="11"/>
      <c r="D1312" s="44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</row>
    <row r="1313" spans="1:26" ht="11.25" customHeight="1" x14ac:dyDescent="0.2">
      <c r="A1313" s="11"/>
      <c r="B1313" s="11"/>
      <c r="C1313" s="11"/>
      <c r="D1313" s="44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</row>
    <row r="1314" spans="1:26" ht="11.25" customHeight="1" x14ac:dyDescent="0.2">
      <c r="A1314" s="11"/>
      <c r="B1314" s="11"/>
      <c r="C1314" s="11"/>
      <c r="D1314" s="44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</row>
    <row r="1315" spans="1:26" ht="11.25" customHeight="1" x14ac:dyDescent="0.2">
      <c r="A1315" s="11"/>
      <c r="B1315" s="11"/>
      <c r="C1315" s="11"/>
      <c r="D1315" s="44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</row>
    <row r="1316" spans="1:26" ht="11.25" customHeight="1" x14ac:dyDescent="0.2">
      <c r="A1316" s="11"/>
      <c r="B1316" s="11"/>
      <c r="C1316" s="11"/>
      <c r="D1316" s="44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</row>
    <row r="1317" spans="1:26" ht="11.25" customHeight="1" x14ac:dyDescent="0.2">
      <c r="A1317" s="11"/>
      <c r="B1317" s="11"/>
      <c r="C1317" s="11"/>
      <c r="D1317" s="44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</row>
    <row r="1318" spans="1:26" ht="11.25" customHeight="1" x14ac:dyDescent="0.2">
      <c r="A1318" s="11"/>
      <c r="B1318" s="11"/>
      <c r="C1318" s="11"/>
      <c r="D1318" s="44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</row>
    <row r="1319" spans="1:26" ht="11.25" customHeight="1" x14ac:dyDescent="0.2">
      <c r="A1319" s="11"/>
      <c r="B1319" s="11"/>
      <c r="C1319" s="11"/>
      <c r="D1319" s="44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</row>
    <row r="1320" spans="1:26" ht="11.25" customHeight="1" x14ac:dyDescent="0.2">
      <c r="A1320" s="11"/>
      <c r="B1320" s="11"/>
      <c r="C1320" s="11"/>
      <c r="D1320" s="44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</row>
    <row r="1321" spans="1:26" ht="11.25" customHeight="1" x14ac:dyDescent="0.2">
      <c r="A1321" s="11"/>
      <c r="B1321" s="11"/>
      <c r="C1321" s="11"/>
      <c r="D1321" s="44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</row>
    <row r="1322" spans="1:26" ht="11.25" customHeight="1" x14ac:dyDescent="0.2">
      <c r="A1322" s="11"/>
      <c r="B1322" s="11"/>
      <c r="C1322" s="11"/>
      <c r="D1322" s="44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</row>
    <row r="1323" spans="1:26" ht="11.25" customHeight="1" x14ac:dyDescent="0.2">
      <c r="A1323" s="11"/>
      <c r="B1323" s="11"/>
      <c r="C1323" s="11"/>
      <c r="D1323" s="44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</row>
    <row r="1324" spans="1:26" ht="11.25" customHeight="1" x14ac:dyDescent="0.2">
      <c r="A1324" s="11"/>
      <c r="B1324" s="11"/>
      <c r="C1324" s="11"/>
      <c r="D1324" s="44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</row>
    <row r="1325" spans="1:26" ht="11.25" customHeight="1" x14ac:dyDescent="0.2">
      <c r="A1325" s="11"/>
      <c r="B1325" s="11"/>
      <c r="C1325" s="11"/>
      <c r="D1325" s="44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</row>
    <row r="1326" spans="1:26" ht="11.25" customHeight="1" x14ac:dyDescent="0.2">
      <c r="A1326" s="11"/>
      <c r="B1326" s="11"/>
      <c r="C1326" s="11"/>
      <c r="D1326" s="44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</row>
    <row r="1327" spans="1:26" ht="11.25" customHeight="1" x14ac:dyDescent="0.2">
      <c r="A1327" s="11"/>
      <c r="B1327" s="11"/>
      <c r="C1327" s="11"/>
      <c r="D1327" s="44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</row>
    <row r="1328" spans="1:26" ht="11.25" customHeight="1" x14ac:dyDescent="0.2">
      <c r="A1328" s="11"/>
      <c r="B1328" s="11"/>
      <c r="C1328" s="11"/>
      <c r="D1328" s="44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</row>
    <row r="1329" spans="1:26" ht="11.25" customHeight="1" x14ac:dyDescent="0.2">
      <c r="A1329" s="11"/>
      <c r="B1329" s="11"/>
      <c r="C1329" s="11"/>
      <c r="D1329" s="44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</row>
    <row r="1330" spans="1:26" ht="11.25" customHeight="1" x14ac:dyDescent="0.2">
      <c r="A1330" s="11"/>
      <c r="B1330" s="11"/>
      <c r="C1330" s="11"/>
      <c r="D1330" s="44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</row>
    <row r="1331" spans="1:26" ht="11.25" customHeight="1" x14ac:dyDescent="0.2">
      <c r="A1331" s="11"/>
      <c r="B1331" s="11"/>
      <c r="C1331" s="11"/>
      <c r="D1331" s="44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</row>
    <row r="1332" spans="1:26" ht="11.25" customHeight="1" x14ac:dyDescent="0.2">
      <c r="A1332" s="11"/>
      <c r="B1332" s="11"/>
      <c r="C1332" s="11"/>
      <c r="D1332" s="44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</row>
    <row r="1333" spans="1:26" ht="11.25" customHeight="1" x14ac:dyDescent="0.2">
      <c r="A1333" s="11"/>
      <c r="B1333" s="11"/>
      <c r="C1333" s="11"/>
      <c r="D1333" s="44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</row>
    <row r="1334" spans="1:26" ht="11.25" customHeight="1" x14ac:dyDescent="0.2">
      <c r="A1334" s="11"/>
      <c r="B1334" s="11"/>
      <c r="C1334" s="11"/>
      <c r="D1334" s="44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</row>
    <row r="1335" spans="1:26" ht="11.25" customHeight="1" x14ac:dyDescent="0.2">
      <c r="A1335" s="11"/>
      <c r="B1335" s="11"/>
      <c r="C1335" s="11"/>
      <c r="D1335" s="44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</row>
    <row r="1336" spans="1:26" ht="11.25" customHeight="1" x14ac:dyDescent="0.2">
      <c r="A1336" s="11"/>
      <c r="B1336" s="11"/>
      <c r="C1336" s="11"/>
      <c r="D1336" s="44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</row>
    <row r="1337" spans="1:26" ht="11.25" customHeight="1" x14ac:dyDescent="0.2">
      <c r="A1337" s="11"/>
      <c r="B1337" s="11"/>
      <c r="C1337" s="11"/>
      <c r="D1337" s="44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</row>
    <row r="1338" spans="1:26" ht="11.25" customHeight="1" x14ac:dyDescent="0.2">
      <c r="A1338" s="11"/>
      <c r="B1338" s="11"/>
      <c r="C1338" s="11"/>
      <c r="D1338" s="44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</row>
    <row r="1339" spans="1:26" ht="11.25" customHeight="1" x14ac:dyDescent="0.2">
      <c r="A1339" s="11"/>
      <c r="B1339" s="11"/>
      <c r="C1339" s="11"/>
      <c r="D1339" s="44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</row>
    <row r="1340" spans="1:26" ht="11.25" customHeight="1" x14ac:dyDescent="0.2">
      <c r="A1340" s="11"/>
      <c r="B1340" s="11"/>
      <c r="C1340" s="11"/>
      <c r="D1340" s="44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</row>
    <row r="1341" spans="1:26" ht="11.25" customHeight="1" x14ac:dyDescent="0.2">
      <c r="A1341" s="11"/>
      <c r="B1341" s="11"/>
      <c r="C1341" s="11"/>
      <c r="D1341" s="44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</row>
    <row r="1342" spans="1:26" ht="11.25" customHeight="1" x14ac:dyDescent="0.2">
      <c r="A1342" s="11"/>
      <c r="B1342" s="11"/>
      <c r="C1342" s="11"/>
      <c r="D1342" s="44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</row>
    <row r="1343" spans="1:26" ht="11.25" customHeight="1" x14ac:dyDescent="0.2">
      <c r="A1343" s="11"/>
      <c r="B1343" s="11"/>
      <c r="C1343" s="11"/>
      <c r="D1343" s="44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</row>
    <row r="1344" spans="1:26" ht="11.25" customHeight="1" x14ac:dyDescent="0.2">
      <c r="A1344" s="11"/>
      <c r="B1344" s="11"/>
      <c r="C1344" s="11"/>
      <c r="D1344" s="44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</row>
    <row r="1345" spans="1:26" ht="11.25" customHeight="1" x14ac:dyDescent="0.2">
      <c r="A1345" s="11"/>
      <c r="B1345" s="11"/>
      <c r="C1345" s="11"/>
      <c r="D1345" s="44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</row>
    <row r="1346" spans="1:26" ht="11.25" customHeight="1" x14ac:dyDescent="0.2">
      <c r="A1346" s="11"/>
      <c r="B1346" s="11"/>
      <c r="C1346" s="11"/>
      <c r="D1346" s="44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</row>
    <row r="1347" spans="1:26" ht="11.25" customHeight="1" x14ac:dyDescent="0.2">
      <c r="A1347" s="11"/>
      <c r="B1347" s="11"/>
      <c r="C1347" s="11"/>
      <c r="D1347" s="44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</row>
    <row r="1348" spans="1:26" ht="11.25" customHeight="1" x14ac:dyDescent="0.2">
      <c r="A1348" s="11"/>
      <c r="B1348" s="11"/>
      <c r="C1348" s="11"/>
      <c r="D1348" s="44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</row>
    <row r="1349" spans="1:26" ht="11.25" customHeight="1" x14ac:dyDescent="0.2">
      <c r="A1349" s="11"/>
      <c r="B1349" s="11"/>
      <c r="C1349" s="11"/>
      <c r="D1349" s="44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</row>
    <row r="1350" spans="1:26" ht="11.25" customHeight="1" x14ac:dyDescent="0.2">
      <c r="A1350" s="11"/>
      <c r="B1350" s="11"/>
      <c r="C1350" s="11"/>
      <c r="D1350" s="44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</row>
    <row r="1351" spans="1:26" ht="11.25" customHeight="1" x14ac:dyDescent="0.2">
      <c r="A1351" s="11"/>
      <c r="B1351" s="11"/>
      <c r="C1351" s="11"/>
      <c r="D1351" s="44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</row>
    <row r="1352" spans="1:26" ht="11.25" customHeight="1" x14ac:dyDescent="0.2">
      <c r="A1352" s="11"/>
      <c r="B1352" s="11"/>
      <c r="C1352" s="11"/>
      <c r="D1352" s="44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</row>
    <row r="1353" spans="1:26" ht="11.25" customHeight="1" x14ac:dyDescent="0.2">
      <c r="A1353" s="11"/>
      <c r="B1353" s="11"/>
      <c r="C1353" s="11"/>
      <c r="D1353" s="44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</row>
    <row r="1354" spans="1:26" ht="11.25" customHeight="1" x14ac:dyDescent="0.2">
      <c r="A1354" s="11"/>
      <c r="B1354" s="11"/>
      <c r="C1354" s="11"/>
      <c r="D1354" s="44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</row>
    <row r="1355" spans="1:26" ht="11.25" customHeight="1" x14ac:dyDescent="0.2">
      <c r="A1355" s="11"/>
      <c r="B1355" s="11"/>
      <c r="C1355" s="11"/>
      <c r="D1355" s="44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</row>
    <row r="1356" spans="1:26" ht="11.25" customHeight="1" x14ac:dyDescent="0.2">
      <c r="A1356" s="11"/>
      <c r="B1356" s="11"/>
      <c r="C1356" s="11"/>
      <c r="D1356" s="44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</row>
    <row r="1357" spans="1:26" ht="11.25" customHeight="1" x14ac:dyDescent="0.2">
      <c r="A1357" s="11"/>
      <c r="B1357" s="11"/>
      <c r="C1357" s="11"/>
      <c r="D1357" s="44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</row>
    <row r="1358" spans="1:26" ht="11.25" customHeight="1" x14ac:dyDescent="0.2">
      <c r="A1358" s="11"/>
      <c r="B1358" s="11"/>
      <c r="C1358" s="11"/>
      <c r="D1358" s="44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</row>
    <row r="1359" spans="1:26" ht="11.25" customHeight="1" x14ac:dyDescent="0.2">
      <c r="A1359" s="11"/>
      <c r="B1359" s="11"/>
      <c r="C1359" s="11"/>
      <c r="D1359" s="44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</row>
    <row r="1360" spans="1:26" ht="11.25" customHeight="1" x14ac:dyDescent="0.2">
      <c r="A1360" s="11"/>
      <c r="B1360" s="11"/>
      <c r="C1360" s="11"/>
      <c r="D1360" s="44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</row>
    <row r="1361" spans="1:26" ht="11.25" customHeight="1" x14ac:dyDescent="0.2">
      <c r="A1361" s="11"/>
      <c r="B1361" s="11"/>
      <c r="C1361" s="11"/>
      <c r="D1361" s="44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</row>
    <row r="1362" spans="1:26" ht="11.25" customHeight="1" x14ac:dyDescent="0.2">
      <c r="A1362" s="11"/>
      <c r="B1362" s="11"/>
      <c r="C1362" s="11"/>
      <c r="D1362" s="44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</row>
    <row r="1363" spans="1:26" ht="11.25" customHeight="1" x14ac:dyDescent="0.2">
      <c r="A1363" s="11"/>
      <c r="B1363" s="11"/>
      <c r="C1363" s="11"/>
      <c r="D1363" s="44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</row>
    <row r="1364" spans="1:26" ht="11.25" customHeight="1" x14ac:dyDescent="0.2">
      <c r="A1364" s="11"/>
      <c r="B1364" s="11"/>
      <c r="C1364" s="11"/>
      <c r="D1364" s="44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</row>
    <row r="1365" spans="1:26" ht="11.25" customHeight="1" x14ac:dyDescent="0.2">
      <c r="A1365" s="11"/>
      <c r="B1365" s="11"/>
      <c r="C1365" s="11"/>
      <c r="D1365" s="44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</row>
    <row r="1366" spans="1:26" ht="11.25" customHeight="1" x14ac:dyDescent="0.2">
      <c r="A1366" s="11"/>
      <c r="B1366" s="11"/>
      <c r="C1366" s="11"/>
      <c r="D1366" s="44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</row>
    <row r="1367" spans="1:26" ht="11.25" customHeight="1" x14ac:dyDescent="0.2">
      <c r="A1367" s="11"/>
      <c r="B1367" s="11"/>
      <c r="C1367" s="11"/>
      <c r="D1367" s="44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</row>
    <row r="1368" spans="1:26" ht="11.25" customHeight="1" x14ac:dyDescent="0.2">
      <c r="A1368" s="11"/>
      <c r="B1368" s="11"/>
      <c r="C1368" s="11"/>
      <c r="D1368" s="44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</row>
    <row r="1369" spans="1:26" ht="11.25" customHeight="1" x14ac:dyDescent="0.2">
      <c r="A1369" s="11"/>
      <c r="B1369" s="11"/>
      <c r="C1369" s="11"/>
      <c r="D1369" s="44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</row>
    <row r="1370" spans="1:26" ht="11.25" customHeight="1" x14ac:dyDescent="0.2">
      <c r="A1370" s="11"/>
      <c r="B1370" s="11"/>
      <c r="C1370" s="11"/>
      <c r="D1370" s="44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</row>
    <row r="1371" spans="1:26" ht="11.25" customHeight="1" x14ac:dyDescent="0.2">
      <c r="A1371" s="11"/>
      <c r="B1371" s="11"/>
      <c r="C1371" s="11"/>
      <c r="D1371" s="44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</row>
    <row r="1372" spans="1:26" ht="11.25" customHeight="1" x14ac:dyDescent="0.2">
      <c r="A1372" s="11"/>
      <c r="B1372" s="11"/>
      <c r="C1372" s="11"/>
      <c r="D1372" s="44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</row>
    <row r="1373" spans="1:26" ht="11.25" customHeight="1" x14ac:dyDescent="0.2">
      <c r="A1373" s="11"/>
      <c r="B1373" s="11"/>
      <c r="C1373" s="11"/>
      <c r="D1373" s="44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</row>
    <row r="1374" spans="1:26" ht="11.25" customHeight="1" x14ac:dyDescent="0.2">
      <c r="A1374" s="11"/>
      <c r="B1374" s="11"/>
      <c r="C1374" s="11"/>
      <c r="D1374" s="44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</row>
    <row r="1375" spans="1:26" ht="11.25" customHeight="1" x14ac:dyDescent="0.2">
      <c r="A1375" s="11"/>
      <c r="B1375" s="11"/>
      <c r="C1375" s="11"/>
      <c r="D1375" s="44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</row>
    <row r="1376" spans="1:26" ht="11.25" customHeight="1" x14ac:dyDescent="0.2">
      <c r="A1376" s="11"/>
      <c r="B1376" s="11"/>
      <c r="C1376" s="11"/>
      <c r="D1376" s="44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</row>
    <row r="1377" spans="1:26" ht="11.25" customHeight="1" x14ac:dyDescent="0.2">
      <c r="A1377" s="11"/>
      <c r="B1377" s="11"/>
      <c r="C1377" s="11"/>
      <c r="D1377" s="44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</row>
    <row r="1378" spans="1:26" ht="11.25" customHeight="1" x14ac:dyDescent="0.2">
      <c r="A1378" s="11"/>
      <c r="B1378" s="11"/>
      <c r="C1378" s="11"/>
      <c r="D1378" s="44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</row>
    <row r="1379" spans="1:26" ht="11.25" customHeight="1" x14ac:dyDescent="0.2">
      <c r="A1379" s="11"/>
      <c r="B1379" s="11"/>
      <c r="C1379" s="11"/>
      <c r="D1379" s="44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</row>
    <row r="1380" spans="1:26" ht="11.25" customHeight="1" x14ac:dyDescent="0.2">
      <c r="A1380" s="11"/>
      <c r="B1380" s="11"/>
      <c r="C1380" s="11"/>
      <c r="D1380" s="44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</row>
    <row r="1381" spans="1:26" ht="11.25" customHeight="1" x14ac:dyDescent="0.2">
      <c r="A1381" s="11"/>
      <c r="B1381" s="11"/>
      <c r="C1381" s="11"/>
      <c r="D1381" s="44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</row>
    <row r="1382" spans="1:26" ht="11.25" customHeight="1" x14ac:dyDescent="0.2">
      <c r="A1382" s="11"/>
      <c r="B1382" s="11"/>
      <c r="C1382" s="11"/>
      <c r="D1382" s="44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</row>
    <row r="1383" spans="1:26" ht="11.25" customHeight="1" x14ac:dyDescent="0.2">
      <c r="A1383" s="11"/>
      <c r="B1383" s="11"/>
      <c r="C1383" s="11"/>
      <c r="D1383" s="44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</row>
    <row r="1384" spans="1:26" ht="11.25" customHeight="1" x14ac:dyDescent="0.2">
      <c r="A1384" s="11"/>
      <c r="B1384" s="11"/>
      <c r="C1384" s="11"/>
      <c r="D1384" s="44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</row>
    <row r="1385" spans="1:26" ht="11.25" customHeight="1" x14ac:dyDescent="0.2">
      <c r="A1385" s="11"/>
      <c r="B1385" s="11"/>
      <c r="C1385" s="11"/>
      <c r="D1385" s="44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</row>
    <row r="1386" spans="1:26" ht="11.25" customHeight="1" x14ac:dyDescent="0.2">
      <c r="A1386" s="11"/>
      <c r="B1386" s="11"/>
      <c r="C1386" s="11"/>
      <c r="D1386" s="44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</row>
    <row r="1387" spans="1:26" ht="11.25" customHeight="1" x14ac:dyDescent="0.2">
      <c r="A1387" s="11"/>
      <c r="B1387" s="11"/>
      <c r="C1387" s="11"/>
      <c r="D1387" s="44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</row>
    <row r="1388" spans="1:26" ht="11.25" customHeight="1" x14ac:dyDescent="0.2">
      <c r="A1388" s="11"/>
      <c r="B1388" s="11"/>
      <c r="C1388" s="11"/>
      <c r="D1388" s="44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</row>
    <row r="1389" spans="1:26" ht="11.25" customHeight="1" x14ac:dyDescent="0.2">
      <c r="A1389" s="11"/>
      <c r="B1389" s="11"/>
      <c r="C1389" s="11"/>
      <c r="D1389" s="44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</row>
    <row r="1390" spans="1:26" ht="11.25" customHeight="1" x14ac:dyDescent="0.2">
      <c r="A1390" s="11"/>
      <c r="B1390" s="11"/>
      <c r="C1390" s="11"/>
      <c r="D1390" s="44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</row>
    <row r="1391" spans="1:26" ht="11.25" customHeight="1" x14ac:dyDescent="0.2">
      <c r="A1391" s="11"/>
      <c r="B1391" s="11"/>
      <c r="C1391" s="11"/>
      <c r="D1391" s="44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</row>
    <row r="1392" spans="1:26" ht="11.25" customHeight="1" x14ac:dyDescent="0.2">
      <c r="A1392" s="11"/>
      <c r="B1392" s="11"/>
      <c r="C1392" s="11"/>
      <c r="D1392" s="44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</row>
    <row r="1393" spans="1:26" ht="11.25" customHeight="1" x14ac:dyDescent="0.2">
      <c r="A1393" s="11"/>
      <c r="B1393" s="11"/>
      <c r="C1393" s="11" t="s">
        <v>544</v>
      </c>
      <c r="D1393" s="44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44"/>
      <c r="T1393" s="44"/>
      <c r="U1393" s="44"/>
      <c r="V1393" s="44"/>
      <c r="W1393" s="44"/>
      <c r="X1393" s="44"/>
      <c r="Y1393" s="44"/>
      <c r="Z1393" s="44"/>
    </row>
  </sheetData>
  <mergeCells count="225">
    <mergeCell ref="N117:Q117"/>
    <mergeCell ref="N118:Q118"/>
    <mergeCell ref="N119:Q119"/>
    <mergeCell ref="N120:Q120"/>
    <mergeCell ref="M121:Q121"/>
    <mergeCell ref="M122:Q122"/>
    <mergeCell ref="M123:Q123"/>
    <mergeCell ref="M124:Q124"/>
    <mergeCell ref="B115:B116"/>
    <mergeCell ref="C115:C116"/>
    <mergeCell ref="F115:J115"/>
    <mergeCell ref="K115:K116"/>
    <mergeCell ref="L115:L116"/>
    <mergeCell ref="M115:M116"/>
    <mergeCell ref="N115:Q116"/>
    <mergeCell ref="C122:D122"/>
    <mergeCell ref="E122:F122"/>
    <mergeCell ref="A102:B102"/>
    <mergeCell ref="A103:B103"/>
    <mergeCell ref="C103:D103"/>
    <mergeCell ref="E103:F103"/>
    <mergeCell ref="G103:J103"/>
    <mergeCell ref="K103:L103"/>
    <mergeCell ref="M103:Q103"/>
    <mergeCell ref="A104:B104"/>
    <mergeCell ref="C104:D104"/>
    <mergeCell ref="E104:F104"/>
    <mergeCell ref="G104:J104"/>
    <mergeCell ref="K104:L104"/>
    <mergeCell ref="M104:Q104"/>
    <mergeCell ref="E124:F124"/>
    <mergeCell ref="G124:J124"/>
    <mergeCell ref="A123:B123"/>
    <mergeCell ref="C123:D123"/>
    <mergeCell ref="E123:F123"/>
    <mergeCell ref="G123:J123"/>
    <mergeCell ref="K123:L123"/>
    <mergeCell ref="A124:B124"/>
    <mergeCell ref="C124:D124"/>
    <mergeCell ref="K124:L124"/>
    <mergeCell ref="G122:J122"/>
    <mergeCell ref="K122:L122"/>
    <mergeCell ref="A115:A116"/>
    <mergeCell ref="A121:B121"/>
    <mergeCell ref="C121:D121"/>
    <mergeCell ref="E121:F121"/>
    <mergeCell ref="G121:J121"/>
    <mergeCell ref="K121:L121"/>
    <mergeCell ref="A122:B122"/>
    <mergeCell ref="N110:Q110"/>
    <mergeCell ref="N111:Q111"/>
    <mergeCell ref="C105:D105"/>
    <mergeCell ref="E105:F105"/>
    <mergeCell ref="A108:B111"/>
    <mergeCell ref="A112:C112"/>
    <mergeCell ref="A113:C113"/>
    <mergeCell ref="A114:B114"/>
    <mergeCell ref="D115:E115"/>
    <mergeCell ref="A105:B105"/>
    <mergeCell ref="M105:Q105"/>
    <mergeCell ref="C110:M111"/>
    <mergeCell ref="D112:Q112"/>
    <mergeCell ref="D113:Q113"/>
    <mergeCell ref="D114:Q114"/>
    <mergeCell ref="N69:Q70"/>
    <mergeCell ref="N71:Q76"/>
    <mergeCell ref="N77:Q82"/>
    <mergeCell ref="N83:Q89"/>
    <mergeCell ref="N90:Q98"/>
    <mergeCell ref="G105:J105"/>
    <mergeCell ref="K105:L105"/>
    <mergeCell ref="C108:M109"/>
    <mergeCell ref="N108:Q108"/>
    <mergeCell ref="N109:Q109"/>
    <mergeCell ref="N99:Q99"/>
    <mergeCell ref="N100:Q101"/>
    <mergeCell ref="C102:D102"/>
    <mergeCell ref="E102:F102"/>
    <mergeCell ref="G102:J102"/>
    <mergeCell ref="K102:L102"/>
    <mergeCell ref="M102:Q102"/>
    <mergeCell ref="N60:Q60"/>
    <mergeCell ref="N61:Q61"/>
    <mergeCell ref="C62:M63"/>
    <mergeCell ref="N62:Q62"/>
    <mergeCell ref="N63:Q63"/>
    <mergeCell ref="D64:Q64"/>
    <mergeCell ref="D65:Q65"/>
    <mergeCell ref="D66:Q66"/>
    <mergeCell ref="D67:E67"/>
    <mergeCell ref="F67:J67"/>
    <mergeCell ref="K67:K68"/>
    <mergeCell ref="L67:L68"/>
    <mergeCell ref="M67:M68"/>
    <mergeCell ref="N67:Q68"/>
    <mergeCell ref="A60:B63"/>
    <mergeCell ref="A64:C64"/>
    <mergeCell ref="A65:C65"/>
    <mergeCell ref="A66:B66"/>
    <mergeCell ref="A67:A68"/>
    <mergeCell ref="B67:B68"/>
    <mergeCell ref="C67:C68"/>
    <mergeCell ref="C55:D55"/>
    <mergeCell ref="E55:F55"/>
    <mergeCell ref="A56:B56"/>
    <mergeCell ref="C56:D56"/>
    <mergeCell ref="E56:F56"/>
    <mergeCell ref="C57:D57"/>
    <mergeCell ref="E57:F57"/>
    <mergeCell ref="C60:M61"/>
    <mergeCell ref="A54:B54"/>
    <mergeCell ref="C54:D54"/>
    <mergeCell ref="E54:F54"/>
    <mergeCell ref="G54:J54"/>
    <mergeCell ref="K54:L54"/>
    <mergeCell ref="M54:Q54"/>
    <mergeCell ref="A55:B55"/>
    <mergeCell ref="M55:Q55"/>
    <mergeCell ref="A57:B57"/>
    <mergeCell ref="G55:J55"/>
    <mergeCell ref="K55:L55"/>
    <mergeCell ref="G56:J56"/>
    <mergeCell ref="K56:L56"/>
    <mergeCell ref="M56:Q56"/>
    <mergeCell ref="K57:L57"/>
    <mergeCell ref="M57:Q57"/>
    <mergeCell ref="G57:J57"/>
    <mergeCell ref="M33:Q33"/>
    <mergeCell ref="M34:Q34"/>
    <mergeCell ref="M35:Q35"/>
    <mergeCell ref="M36:Q36"/>
    <mergeCell ref="N40:Q40"/>
    <mergeCell ref="N47:Q48"/>
    <mergeCell ref="N49:Q49"/>
    <mergeCell ref="R49:R53"/>
    <mergeCell ref="N50:Q50"/>
    <mergeCell ref="N51:Q51"/>
    <mergeCell ref="N52:Q52"/>
    <mergeCell ref="N53:Q53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41:Q41"/>
    <mergeCell ref="N42:Q42"/>
    <mergeCell ref="N43:Q43"/>
    <mergeCell ref="D44:Q44"/>
    <mergeCell ref="D45:Q45"/>
    <mergeCell ref="D46:Q46"/>
    <mergeCell ref="M47:M4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33:L33"/>
    <mergeCell ref="K34:L34"/>
    <mergeCell ref="K35:L35"/>
    <mergeCell ref="K36:L36"/>
    <mergeCell ref="K47:K48"/>
    <mergeCell ref="L47:L48"/>
    <mergeCell ref="G36:J36"/>
    <mergeCell ref="C47:C48"/>
    <mergeCell ref="D47:E47"/>
    <mergeCell ref="F47:J47"/>
    <mergeCell ref="A36:B36"/>
    <mergeCell ref="A40:B43"/>
    <mergeCell ref="A44:C44"/>
    <mergeCell ref="A45:C45"/>
    <mergeCell ref="A46:B46"/>
    <mergeCell ref="A47:A48"/>
    <mergeCell ref="B47:B48"/>
    <mergeCell ref="C36:D36"/>
    <mergeCell ref="E36:F36"/>
    <mergeCell ref="C40:M41"/>
    <mergeCell ref="C42:M43"/>
    <mergeCell ref="A33:B33"/>
    <mergeCell ref="C33:D33"/>
    <mergeCell ref="E33:F33"/>
    <mergeCell ref="G33:J33"/>
    <mergeCell ref="A34:B34"/>
    <mergeCell ref="G34:J34"/>
    <mergeCell ref="C34:D34"/>
    <mergeCell ref="E34:F34"/>
    <mergeCell ref="A35:B35"/>
    <mergeCell ref="C35:D35"/>
    <mergeCell ref="E35:F35"/>
    <mergeCell ref="G35:J35"/>
    <mergeCell ref="N32:Q32"/>
    <mergeCell ref="N15:Q15"/>
    <mergeCell ref="N16:Q16"/>
    <mergeCell ref="R16:R32"/>
    <mergeCell ref="N17:Q17"/>
    <mergeCell ref="N18:Q18"/>
    <mergeCell ref="N19:Q19"/>
    <mergeCell ref="N20:Q20"/>
    <mergeCell ref="B8:B9"/>
    <mergeCell ref="C8:C9"/>
    <mergeCell ref="N11:Q11"/>
    <mergeCell ref="R11:R15"/>
    <mergeCell ref="N12:Q12"/>
    <mergeCell ref="N13:Q13"/>
    <mergeCell ref="N14:Q14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N31:Q31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abSelected="1" workbookViewId="0">
      <selection activeCell="C13" sqref="C13"/>
    </sheetView>
  </sheetViews>
  <sheetFormatPr baseColWidth="10" defaultColWidth="14.42578125" defaultRowHeight="15" customHeight="1" x14ac:dyDescent="0.2"/>
  <cols>
    <col min="1" max="1" width="7.7109375" customWidth="1"/>
    <col min="2" max="2" width="10.42578125" customWidth="1"/>
    <col min="3" max="3" width="33.28515625" customWidth="1"/>
    <col min="4" max="7" width="9.42578125" customWidth="1"/>
    <col min="8" max="8" width="7.85546875" customWidth="1"/>
    <col min="9" max="9" width="9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6.28515625" customWidth="1"/>
    <col min="19" max="26" width="10.7109375" customWidth="1"/>
  </cols>
  <sheetData>
    <row r="1" spans="1:18" ht="12.75" customHeight="1" x14ac:dyDescent="0.2">
      <c r="A1" s="454"/>
      <c r="B1" s="406"/>
      <c r="C1" s="463" t="s">
        <v>934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935</v>
      </c>
      <c r="O1" s="414"/>
      <c r="P1" s="414"/>
      <c r="Q1" s="415"/>
    </row>
    <row r="2" spans="1:18" ht="12.7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</row>
    <row r="3" spans="1:18" ht="12.7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936</v>
      </c>
      <c r="O3" s="414"/>
      <c r="P3" s="414"/>
      <c r="Q3" s="415"/>
    </row>
    <row r="4" spans="1:18" ht="12.7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</row>
    <row r="5" spans="1:18" ht="12.7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</row>
    <row r="6" spans="1:18" ht="12.75" customHeight="1" x14ac:dyDescent="0.2">
      <c r="A6" s="466" t="s">
        <v>125</v>
      </c>
      <c r="B6" s="414"/>
      <c r="C6" s="415"/>
      <c r="D6" s="521" t="s">
        <v>127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</row>
    <row r="7" spans="1:18" ht="12.75" customHeight="1" x14ac:dyDescent="0.2">
      <c r="A7" s="433" t="s">
        <v>176</v>
      </c>
      <c r="B7" s="415"/>
      <c r="C7" s="346" t="s">
        <v>1918</v>
      </c>
      <c r="D7" s="468" t="s">
        <v>1919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</row>
    <row r="8" spans="1:18" ht="12.7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</row>
    <row r="9" spans="1:18" ht="12.7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</row>
    <row r="10" spans="1:18" ht="12.75" customHeight="1" x14ac:dyDescent="0.2">
      <c r="A10" s="181">
        <v>1</v>
      </c>
      <c r="B10" s="23" t="s">
        <v>143</v>
      </c>
      <c r="C10" s="338" t="s">
        <v>1920</v>
      </c>
      <c r="D10" s="78">
        <v>42395</v>
      </c>
      <c r="E10" s="78">
        <v>42430</v>
      </c>
      <c r="F10" s="7">
        <v>1</v>
      </c>
      <c r="G10" s="7">
        <v>1</v>
      </c>
      <c r="H10" s="7"/>
      <c r="I10" s="7"/>
      <c r="J10" s="7">
        <v>9</v>
      </c>
      <c r="K10" s="22">
        <v>234</v>
      </c>
      <c r="L10" s="23" t="s">
        <v>943</v>
      </c>
      <c r="M10" s="22" t="s">
        <v>188</v>
      </c>
      <c r="N10" s="586" t="s">
        <v>1921</v>
      </c>
      <c r="O10" s="414"/>
      <c r="P10" s="414"/>
      <c r="Q10" s="415"/>
      <c r="R10" s="472" t="s">
        <v>1922</v>
      </c>
    </row>
    <row r="11" spans="1:18" ht="12.75" customHeight="1" x14ac:dyDescent="0.2">
      <c r="A11" s="181">
        <v>2</v>
      </c>
      <c r="B11" s="23" t="s">
        <v>143</v>
      </c>
      <c r="C11" s="338" t="s">
        <v>1923</v>
      </c>
      <c r="D11" s="78">
        <v>42461</v>
      </c>
      <c r="E11" s="78">
        <v>42495</v>
      </c>
      <c r="F11" s="7"/>
      <c r="G11" s="7">
        <v>2</v>
      </c>
      <c r="H11" s="7"/>
      <c r="I11" s="7" t="s">
        <v>1924</v>
      </c>
      <c r="J11" s="7">
        <v>4</v>
      </c>
      <c r="K11" s="22">
        <v>119</v>
      </c>
      <c r="L11" s="23" t="s">
        <v>943</v>
      </c>
      <c r="M11" s="22" t="s">
        <v>188</v>
      </c>
      <c r="N11" s="586" t="s">
        <v>1925</v>
      </c>
      <c r="O11" s="414"/>
      <c r="P11" s="414"/>
      <c r="Q11" s="415"/>
      <c r="R11" s="471"/>
    </row>
    <row r="12" spans="1:18" ht="12.75" customHeight="1" x14ac:dyDescent="0.2">
      <c r="A12" s="181">
        <v>3</v>
      </c>
      <c r="B12" s="23" t="s">
        <v>143</v>
      </c>
      <c r="C12" s="338" t="s">
        <v>1926</v>
      </c>
      <c r="D12" s="78">
        <v>42515</v>
      </c>
      <c r="E12" s="78">
        <v>42569</v>
      </c>
      <c r="F12" s="7"/>
      <c r="G12" s="7">
        <v>3</v>
      </c>
      <c r="H12" s="7"/>
      <c r="I12" s="7" t="s">
        <v>1924</v>
      </c>
      <c r="J12" s="7"/>
      <c r="K12" s="22">
        <v>245</v>
      </c>
      <c r="L12" s="23" t="s">
        <v>943</v>
      </c>
      <c r="M12" s="22" t="s">
        <v>188</v>
      </c>
      <c r="N12" s="586" t="s">
        <v>1927</v>
      </c>
      <c r="O12" s="414"/>
      <c r="P12" s="414"/>
      <c r="Q12" s="415"/>
      <c r="R12" s="471"/>
    </row>
    <row r="13" spans="1:18" ht="12.75" customHeight="1" x14ac:dyDescent="0.2">
      <c r="A13" s="181">
        <v>4</v>
      </c>
      <c r="B13" s="23" t="s">
        <v>143</v>
      </c>
      <c r="C13" s="338" t="s">
        <v>1928</v>
      </c>
      <c r="D13" s="78">
        <v>42570</v>
      </c>
      <c r="E13" s="78">
        <v>42577</v>
      </c>
      <c r="F13" s="7"/>
      <c r="G13" s="7">
        <v>4</v>
      </c>
      <c r="H13" s="7"/>
      <c r="I13" s="7" t="s">
        <v>1924</v>
      </c>
      <c r="J13" s="7"/>
      <c r="K13" s="22">
        <v>223</v>
      </c>
      <c r="L13" s="23" t="s">
        <v>943</v>
      </c>
      <c r="M13" s="22" t="s">
        <v>188</v>
      </c>
      <c r="N13" s="586" t="s">
        <v>1929</v>
      </c>
      <c r="O13" s="414"/>
      <c r="P13" s="414"/>
      <c r="Q13" s="415"/>
      <c r="R13" s="471"/>
    </row>
    <row r="14" spans="1:18" ht="12.75" customHeight="1" x14ac:dyDescent="0.2">
      <c r="A14" s="181">
        <v>5</v>
      </c>
      <c r="B14" s="23" t="s">
        <v>143</v>
      </c>
      <c r="C14" s="338" t="s">
        <v>1930</v>
      </c>
      <c r="D14" s="78">
        <v>42584</v>
      </c>
      <c r="E14" s="78">
        <v>42629</v>
      </c>
      <c r="F14" s="7">
        <v>2</v>
      </c>
      <c r="G14" s="7">
        <v>1</v>
      </c>
      <c r="H14" s="7"/>
      <c r="I14" s="7" t="s">
        <v>1924</v>
      </c>
      <c r="J14" s="7"/>
      <c r="K14" s="22">
        <v>202</v>
      </c>
      <c r="L14" s="23" t="s">
        <v>943</v>
      </c>
      <c r="M14" s="22" t="s">
        <v>188</v>
      </c>
      <c r="N14" s="586"/>
      <c r="O14" s="414"/>
      <c r="P14" s="414"/>
      <c r="Q14" s="415"/>
      <c r="R14" s="471"/>
    </row>
    <row r="15" spans="1:18" ht="12.75" customHeight="1" x14ac:dyDescent="0.2">
      <c r="A15" s="181">
        <v>6</v>
      </c>
      <c r="B15" s="23" t="s">
        <v>143</v>
      </c>
      <c r="C15" s="338" t="s">
        <v>1931</v>
      </c>
      <c r="D15" s="78">
        <v>42656</v>
      </c>
      <c r="E15" s="78">
        <v>42661</v>
      </c>
      <c r="F15" s="7"/>
      <c r="G15" s="7">
        <v>2</v>
      </c>
      <c r="H15" s="7"/>
      <c r="I15" s="7" t="s">
        <v>1924</v>
      </c>
      <c r="J15" s="7"/>
      <c r="K15" s="22">
        <v>183</v>
      </c>
      <c r="L15" s="23" t="s">
        <v>943</v>
      </c>
      <c r="M15" s="22" t="s">
        <v>188</v>
      </c>
      <c r="N15" s="586" t="s">
        <v>1932</v>
      </c>
      <c r="O15" s="414"/>
      <c r="P15" s="414"/>
      <c r="Q15" s="415"/>
      <c r="R15" s="471"/>
    </row>
    <row r="16" spans="1:18" ht="12.75" customHeight="1" x14ac:dyDescent="0.2">
      <c r="A16" s="181">
        <v>7</v>
      </c>
      <c r="B16" s="23" t="s">
        <v>143</v>
      </c>
      <c r="C16" s="338" t="s">
        <v>1933</v>
      </c>
      <c r="D16" s="78">
        <v>42669</v>
      </c>
      <c r="E16" s="78">
        <v>42703</v>
      </c>
      <c r="F16" s="7"/>
      <c r="G16" s="7">
        <v>3</v>
      </c>
      <c r="H16" s="7"/>
      <c r="I16" s="7" t="s">
        <v>1924</v>
      </c>
      <c r="J16" s="7"/>
      <c r="K16" s="22">
        <v>217</v>
      </c>
      <c r="L16" s="23" t="s">
        <v>943</v>
      </c>
      <c r="M16" s="22" t="s">
        <v>188</v>
      </c>
      <c r="N16" s="586" t="s">
        <v>1934</v>
      </c>
      <c r="O16" s="414"/>
      <c r="P16" s="414"/>
      <c r="Q16" s="415"/>
      <c r="R16" s="471"/>
    </row>
    <row r="17" spans="1:19" ht="12.75" customHeight="1" x14ac:dyDescent="0.2">
      <c r="A17" s="181">
        <v>8</v>
      </c>
      <c r="B17" s="23" t="s">
        <v>143</v>
      </c>
      <c r="C17" s="338" t="s">
        <v>1935</v>
      </c>
      <c r="D17" s="78">
        <v>42727</v>
      </c>
      <c r="E17" s="78">
        <v>42727</v>
      </c>
      <c r="F17" s="7"/>
      <c r="G17" s="7">
        <v>4</v>
      </c>
      <c r="H17" s="7"/>
      <c r="I17" s="7" t="s">
        <v>1924</v>
      </c>
      <c r="J17" s="7"/>
      <c r="K17" s="22">
        <v>67</v>
      </c>
      <c r="L17" s="23" t="s">
        <v>943</v>
      </c>
      <c r="M17" s="22" t="s">
        <v>188</v>
      </c>
      <c r="N17" s="444" t="s">
        <v>1936</v>
      </c>
      <c r="O17" s="414"/>
      <c r="P17" s="414"/>
      <c r="Q17" s="415"/>
      <c r="R17" s="471"/>
    </row>
    <row r="18" spans="1:19" ht="12.75" customHeight="1" x14ac:dyDescent="0.2">
      <c r="A18" s="181">
        <v>9</v>
      </c>
      <c r="B18" s="23" t="s">
        <v>143</v>
      </c>
      <c r="C18" s="338" t="s">
        <v>1937</v>
      </c>
      <c r="D18" s="78">
        <v>42776</v>
      </c>
      <c r="E18" s="78">
        <v>42817</v>
      </c>
      <c r="F18" s="7">
        <v>3</v>
      </c>
      <c r="G18" s="7">
        <v>1</v>
      </c>
      <c r="H18" s="7"/>
      <c r="I18" s="7" t="s">
        <v>1938</v>
      </c>
      <c r="J18" s="7"/>
      <c r="K18" s="22">
        <v>100</v>
      </c>
      <c r="L18" s="23" t="s">
        <v>943</v>
      </c>
      <c r="M18" s="22" t="s">
        <v>188</v>
      </c>
      <c r="N18" s="586" t="s">
        <v>1939</v>
      </c>
      <c r="O18" s="414"/>
      <c r="P18" s="414"/>
      <c r="Q18" s="415"/>
      <c r="R18" s="471"/>
    </row>
    <row r="19" spans="1:19" ht="12.75" customHeight="1" x14ac:dyDescent="0.2">
      <c r="A19" s="181">
        <v>10</v>
      </c>
      <c r="B19" s="23" t="s">
        <v>143</v>
      </c>
      <c r="C19" s="338" t="s">
        <v>1940</v>
      </c>
      <c r="D19" s="78">
        <v>42830</v>
      </c>
      <c r="E19" s="78">
        <v>42830</v>
      </c>
      <c r="F19" s="7"/>
      <c r="G19" s="7">
        <v>2</v>
      </c>
      <c r="H19" s="7"/>
      <c r="I19" s="7" t="s">
        <v>1924</v>
      </c>
      <c r="J19" s="7"/>
      <c r="K19" s="22">
        <v>250</v>
      </c>
      <c r="L19" s="23" t="s">
        <v>943</v>
      </c>
      <c r="M19" s="22" t="s">
        <v>188</v>
      </c>
      <c r="N19" s="586" t="s">
        <v>1941</v>
      </c>
      <c r="O19" s="414"/>
      <c r="P19" s="414"/>
      <c r="Q19" s="415"/>
      <c r="R19" s="471"/>
    </row>
    <row r="20" spans="1:19" ht="12.75" customHeight="1" x14ac:dyDescent="0.2">
      <c r="A20" s="181">
        <v>11</v>
      </c>
      <c r="B20" s="23" t="s">
        <v>143</v>
      </c>
      <c r="C20" s="338" t="s">
        <v>1940</v>
      </c>
      <c r="D20" s="78">
        <v>42830</v>
      </c>
      <c r="E20" s="78">
        <v>42830</v>
      </c>
      <c r="F20" s="7"/>
      <c r="G20" s="7">
        <v>3</v>
      </c>
      <c r="H20" s="7"/>
      <c r="I20" s="7" t="s">
        <v>1924</v>
      </c>
      <c r="J20" s="7"/>
      <c r="K20" s="22">
        <v>208</v>
      </c>
      <c r="L20" s="23" t="s">
        <v>943</v>
      </c>
      <c r="M20" s="22" t="s">
        <v>188</v>
      </c>
      <c r="N20" s="586"/>
      <c r="O20" s="414"/>
      <c r="P20" s="414"/>
      <c r="Q20" s="415"/>
      <c r="R20" s="471"/>
    </row>
    <row r="21" spans="1:19" ht="12.75" customHeight="1" x14ac:dyDescent="0.2">
      <c r="A21" s="181">
        <v>12</v>
      </c>
      <c r="B21" s="23" t="s">
        <v>143</v>
      </c>
      <c r="C21" s="338" t="s">
        <v>1942</v>
      </c>
      <c r="D21" s="78">
        <v>42871</v>
      </c>
      <c r="E21" s="78">
        <v>42964</v>
      </c>
      <c r="F21" s="7"/>
      <c r="G21" s="7">
        <v>4</v>
      </c>
      <c r="H21" s="7"/>
      <c r="I21" s="7" t="s">
        <v>1924</v>
      </c>
      <c r="J21" s="7"/>
      <c r="K21" s="22">
        <v>125</v>
      </c>
      <c r="L21" s="23" t="s">
        <v>943</v>
      </c>
      <c r="M21" s="22" t="s">
        <v>188</v>
      </c>
      <c r="N21" s="586" t="s">
        <v>1943</v>
      </c>
      <c r="O21" s="414"/>
      <c r="P21" s="414"/>
      <c r="Q21" s="415"/>
      <c r="R21" s="471"/>
    </row>
    <row r="22" spans="1:19" ht="12.75" customHeight="1" x14ac:dyDescent="0.2">
      <c r="A22" s="181">
        <v>13</v>
      </c>
      <c r="B22" s="23" t="s">
        <v>143</v>
      </c>
      <c r="C22" s="338" t="s">
        <v>1944</v>
      </c>
      <c r="D22" s="78">
        <v>42969</v>
      </c>
      <c r="E22" s="78">
        <v>42982</v>
      </c>
      <c r="F22" s="7">
        <v>4</v>
      </c>
      <c r="G22" s="7">
        <v>1</v>
      </c>
      <c r="H22" s="7"/>
      <c r="I22" s="7" t="s">
        <v>1924</v>
      </c>
      <c r="J22" s="7">
        <v>3</v>
      </c>
      <c r="K22" s="22">
        <v>209</v>
      </c>
      <c r="L22" s="7" t="s">
        <v>943</v>
      </c>
      <c r="M22" s="22" t="s">
        <v>188</v>
      </c>
      <c r="N22" s="586" t="s">
        <v>1945</v>
      </c>
      <c r="O22" s="414"/>
      <c r="P22" s="414"/>
      <c r="Q22" s="415"/>
      <c r="R22" s="471"/>
    </row>
    <row r="23" spans="1:19" ht="12.75" customHeight="1" x14ac:dyDescent="0.2">
      <c r="A23" s="181">
        <v>14</v>
      </c>
      <c r="B23" s="23" t="s">
        <v>143</v>
      </c>
      <c r="C23" s="338" t="s">
        <v>1946</v>
      </c>
      <c r="D23" s="78">
        <v>42992</v>
      </c>
      <c r="E23" s="78">
        <v>43026</v>
      </c>
      <c r="F23" s="7"/>
      <c r="G23" s="7">
        <v>2</v>
      </c>
      <c r="H23" s="7"/>
      <c r="I23" s="7" t="s">
        <v>1924</v>
      </c>
      <c r="J23" s="7"/>
      <c r="K23" s="22">
        <v>250</v>
      </c>
      <c r="L23" s="7" t="s">
        <v>943</v>
      </c>
      <c r="M23" s="22" t="s">
        <v>188</v>
      </c>
      <c r="N23" s="586" t="s">
        <v>1947</v>
      </c>
      <c r="O23" s="414"/>
      <c r="P23" s="414"/>
      <c r="Q23" s="415"/>
      <c r="R23" s="471"/>
    </row>
    <row r="24" spans="1:19" ht="12.75" customHeight="1" x14ac:dyDescent="0.2">
      <c r="A24" s="181">
        <v>15</v>
      </c>
      <c r="B24" s="23" t="s">
        <v>143</v>
      </c>
      <c r="C24" s="338" t="s">
        <v>1948</v>
      </c>
      <c r="D24" s="78">
        <v>43026</v>
      </c>
      <c r="E24" s="78">
        <v>43091</v>
      </c>
      <c r="F24" s="7"/>
      <c r="G24" s="7">
        <v>3</v>
      </c>
      <c r="H24" s="7"/>
      <c r="I24" s="7" t="s">
        <v>1924</v>
      </c>
      <c r="J24" s="7"/>
      <c r="K24" s="22">
        <v>229</v>
      </c>
      <c r="L24" s="7" t="s">
        <v>943</v>
      </c>
      <c r="M24" s="22" t="s">
        <v>188</v>
      </c>
      <c r="N24" s="586" t="s">
        <v>1949</v>
      </c>
      <c r="O24" s="414"/>
      <c r="P24" s="414"/>
      <c r="Q24" s="415"/>
      <c r="R24" s="420"/>
    </row>
    <row r="25" spans="1:19" ht="12.75" customHeight="1" x14ac:dyDescent="0.2">
      <c r="A25" s="181">
        <v>16</v>
      </c>
      <c r="B25" s="339" t="s">
        <v>952</v>
      </c>
      <c r="C25" s="348" t="s">
        <v>953</v>
      </c>
      <c r="D25" s="78">
        <v>42754</v>
      </c>
      <c r="E25" s="78">
        <v>42944</v>
      </c>
      <c r="F25" s="7">
        <v>1</v>
      </c>
      <c r="G25" s="7">
        <v>1</v>
      </c>
      <c r="H25" s="7"/>
      <c r="I25" s="7"/>
      <c r="J25" s="7"/>
      <c r="K25" s="22">
        <v>5</v>
      </c>
      <c r="L25" s="7" t="s">
        <v>943</v>
      </c>
      <c r="M25" s="22" t="s">
        <v>188</v>
      </c>
      <c r="N25" s="347"/>
      <c r="O25" s="349"/>
      <c r="P25" s="349"/>
      <c r="Q25" s="350"/>
      <c r="R25" s="541" t="s">
        <v>1950</v>
      </c>
      <c r="S25" s="415"/>
    </row>
    <row r="26" spans="1:19" ht="12.75" customHeight="1" x14ac:dyDescent="0.2">
      <c r="A26" s="181">
        <v>17</v>
      </c>
      <c r="B26" s="339" t="s">
        <v>1768</v>
      </c>
      <c r="C26" s="348" t="s">
        <v>1769</v>
      </c>
      <c r="D26" s="341">
        <v>42738</v>
      </c>
      <c r="E26" s="341">
        <v>43096</v>
      </c>
      <c r="F26" s="7"/>
      <c r="G26" s="7"/>
      <c r="H26" s="7"/>
      <c r="I26" s="7"/>
      <c r="J26" s="7"/>
      <c r="K26" s="22"/>
      <c r="L26" s="7"/>
      <c r="M26" s="22"/>
      <c r="N26" s="586" t="s">
        <v>1951</v>
      </c>
      <c r="O26" s="414"/>
      <c r="P26" s="414"/>
      <c r="Q26" s="415"/>
    </row>
    <row r="27" spans="1:19" ht="12.75" customHeight="1" x14ac:dyDescent="0.2">
      <c r="A27" s="181">
        <v>18</v>
      </c>
      <c r="B27" s="339" t="s">
        <v>1658</v>
      </c>
      <c r="C27" s="348" t="s">
        <v>1952</v>
      </c>
      <c r="D27" s="351">
        <v>42795</v>
      </c>
      <c r="E27" s="351">
        <v>42887</v>
      </c>
      <c r="F27" s="339">
        <v>1</v>
      </c>
      <c r="G27" s="339">
        <v>1</v>
      </c>
      <c r="H27" s="339"/>
      <c r="I27" s="339"/>
      <c r="J27" s="339"/>
      <c r="K27" s="340">
        <f>60+97</f>
        <v>157</v>
      </c>
      <c r="L27" s="339" t="s">
        <v>30</v>
      </c>
      <c r="M27" s="340" t="s">
        <v>188</v>
      </c>
      <c r="N27" s="582" t="s">
        <v>1953</v>
      </c>
      <c r="O27" s="414"/>
      <c r="P27" s="414"/>
      <c r="Q27" s="415"/>
      <c r="R27" s="436" t="s">
        <v>1950</v>
      </c>
      <c r="S27" s="406"/>
    </row>
    <row r="28" spans="1:19" ht="12.75" customHeight="1" x14ac:dyDescent="0.2">
      <c r="A28" s="181">
        <v>19</v>
      </c>
      <c r="B28" s="339" t="s">
        <v>1658</v>
      </c>
      <c r="C28" s="348" t="s">
        <v>1952</v>
      </c>
      <c r="D28" s="351">
        <v>43009</v>
      </c>
      <c r="E28" s="351">
        <v>43070</v>
      </c>
      <c r="F28" s="339"/>
      <c r="G28" s="339">
        <v>2</v>
      </c>
      <c r="H28" s="339">
        <v>1</v>
      </c>
      <c r="I28" s="339"/>
      <c r="J28" s="339"/>
      <c r="K28" s="340">
        <v>137</v>
      </c>
      <c r="L28" s="339" t="s">
        <v>30</v>
      </c>
      <c r="M28" s="340" t="s">
        <v>188</v>
      </c>
      <c r="N28" s="582" t="s">
        <v>1954</v>
      </c>
      <c r="O28" s="414"/>
      <c r="P28" s="414"/>
      <c r="Q28" s="415"/>
      <c r="R28" s="410"/>
      <c r="S28" s="412"/>
    </row>
    <row r="29" spans="1:19" ht="12.75" customHeight="1" x14ac:dyDescent="0.2">
      <c r="A29" s="181">
        <v>20</v>
      </c>
      <c r="B29" s="339" t="s">
        <v>955</v>
      </c>
      <c r="C29" s="348" t="s">
        <v>1955</v>
      </c>
      <c r="D29" s="341">
        <v>42741</v>
      </c>
      <c r="E29" s="341">
        <v>43099</v>
      </c>
      <c r="F29" s="339"/>
      <c r="G29" s="339"/>
      <c r="H29" s="339"/>
      <c r="I29" s="339" t="s">
        <v>1956</v>
      </c>
      <c r="J29" s="339"/>
      <c r="K29" s="340"/>
      <c r="L29" s="339" t="s">
        <v>1957</v>
      </c>
      <c r="M29" s="340" t="s">
        <v>188</v>
      </c>
      <c r="N29" s="582" t="s">
        <v>1958</v>
      </c>
      <c r="O29" s="414"/>
      <c r="P29" s="414"/>
      <c r="Q29" s="415"/>
      <c r="R29" s="472" t="s">
        <v>1959</v>
      </c>
    </row>
    <row r="30" spans="1:19" ht="12.75" customHeight="1" x14ac:dyDescent="0.2">
      <c r="A30" s="181">
        <v>21</v>
      </c>
      <c r="B30" s="7" t="s">
        <v>1268</v>
      </c>
      <c r="C30" s="69" t="s">
        <v>1960</v>
      </c>
      <c r="D30" s="341">
        <v>42741</v>
      </c>
      <c r="E30" s="341">
        <v>43099</v>
      </c>
      <c r="F30" s="7"/>
      <c r="G30" s="7"/>
      <c r="H30" s="7"/>
      <c r="I30" s="339" t="s">
        <v>1956</v>
      </c>
      <c r="J30" s="7"/>
      <c r="K30" s="22"/>
      <c r="L30" s="7" t="s">
        <v>1957</v>
      </c>
      <c r="M30" s="340" t="s">
        <v>188</v>
      </c>
      <c r="N30" s="582" t="s">
        <v>1958</v>
      </c>
      <c r="O30" s="414"/>
      <c r="P30" s="414"/>
      <c r="Q30" s="415"/>
      <c r="R30" s="471"/>
    </row>
    <row r="31" spans="1:19" ht="12.75" customHeight="1" x14ac:dyDescent="0.2">
      <c r="A31" s="181">
        <v>22</v>
      </c>
      <c r="B31" s="7" t="s">
        <v>186</v>
      </c>
      <c r="C31" s="69" t="s">
        <v>1961</v>
      </c>
      <c r="D31" s="78">
        <v>42738</v>
      </c>
      <c r="E31" s="78">
        <v>42766</v>
      </c>
      <c r="F31" s="7">
        <v>1</v>
      </c>
      <c r="G31" s="7">
        <v>1</v>
      </c>
      <c r="H31" s="7"/>
      <c r="I31" s="7"/>
      <c r="J31" s="7"/>
      <c r="K31" s="7">
        <v>196</v>
      </c>
      <c r="L31" s="1" t="s">
        <v>30</v>
      </c>
      <c r="M31" s="1" t="s">
        <v>188</v>
      </c>
      <c r="N31" s="433" t="s">
        <v>1962</v>
      </c>
      <c r="O31" s="414"/>
      <c r="P31" s="414"/>
      <c r="Q31" s="415"/>
      <c r="R31" s="471"/>
    </row>
    <row r="32" spans="1:19" ht="12.75" customHeight="1" x14ac:dyDescent="0.2">
      <c r="A32" s="181">
        <v>23</v>
      </c>
      <c r="B32" s="7" t="s">
        <v>186</v>
      </c>
      <c r="C32" s="69" t="s">
        <v>1963</v>
      </c>
      <c r="D32" s="78">
        <v>42767</v>
      </c>
      <c r="E32" s="78">
        <v>42790</v>
      </c>
      <c r="F32" s="352">
        <v>1</v>
      </c>
      <c r="G32" s="352">
        <v>2</v>
      </c>
      <c r="H32" s="352"/>
      <c r="I32" s="352"/>
      <c r="J32" s="352"/>
      <c r="K32" s="352">
        <v>250</v>
      </c>
      <c r="L32" s="1" t="s">
        <v>30</v>
      </c>
      <c r="M32" s="1" t="s">
        <v>188</v>
      </c>
      <c r="N32" s="588" t="s">
        <v>1964</v>
      </c>
      <c r="O32" s="414"/>
      <c r="P32" s="414"/>
      <c r="Q32" s="415"/>
      <c r="R32" s="471"/>
    </row>
    <row r="33" spans="1:18" ht="12.75" customHeight="1" x14ac:dyDescent="0.2">
      <c r="A33" s="181">
        <v>24</v>
      </c>
      <c r="B33" s="7" t="s">
        <v>186</v>
      </c>
      <c r="C33" s="69" t="s">
        <v>1965</v>
      </c>
      <c r="D33" s="78">
        <v>42794</v>
      </c>
      <c r="E33" s="78">
        <v>42794</v>
      </c>
      <c r="F33" s="352">
        <v>1</v>
      </c>
      <c r="G33" s="352">
        <v>3</v>
      </c>
      <c r="H33" s="352"/>
      <c r="I33" s="352"/>
      <c r="J33" s="352"/>
      <c r="K33" s="352">
        <v>18</v>
      </c>
      <c r="L33" s="1" t="s">
        <v>30</v>
      </c>
      <c r="M33" s="1" t="s">
        <v>188</v>
      </c>
      <c r="N33" s="588"/>
      <c r="O33" s="414"/>
      <c r="P33" s="414"/>
      <c r="Q33" s="415"/>
      <c r="R33" s="471"/>
    </row>
    <row r="34" spans="1:18" ht="12.75" customHeight="1" x14ac:dyDescent="0.2">
      <c r="A34" s="181">
        <v>25</v>
      </c>
      <c r="B34" s="7" t="s">
        <v>186</v>
      </c>
      <c r="C34" s="69" t="s">
        <v>1966</v>
      </c>
      <c r="D34" s="78">
        <v>42795</v>
      </c>
      <c r="E34" s="78">
        <v>42816</v>
      </c>
      <c r="F34" s="352">
        <v>1</v>
      </c>
      <c r="G34" s="352">
        <v>4</v>
      </c>
      <c r="H34" s="352"/>
      <c r="I34" s="352"/>
      <c r="J34" s="352"/>
      <c r="K34" s="352">
        <v>200</v>
      </c>
      <c r="L34" s="1" t="s">
        <v>30</v>
      </c>
      <c r="M34" s="1" t="s">
        <v>188</v>
      </c>
      <c r="N34" s="589" t="s">
        <v>1967</v>
      </c>
      <c r="O34" s="414"/>
      <c r="P34" s="414"/>
      <c r="Q34" s="415"/>
      <c r="R34" s="471"/>
    </row>
    <row r="35" spans="1:18" ht="12.75" customHeight="1" x14ac:dyDescent="0.2">
      <c r="A35" s="181">
        <v>26</v>
      </c>
      <c r="B35" s="7" t="s">
        <v>186</v>
      </c>
      <c r="C35" s="69" t="s">
        <v>1968</v>
      </c>
      <c r="D35" s="78">
        <v>42816</v>
      </c>
      <c r="E35" s="78">
        <v>42825</v>
      </c>
      <c r="F35" s="352">
        <v>1</v>
      </c>
      <c r="G35" s="352">
        <v>5</v>
      </c>
      <c r="H35" s="352"/>
      <c r="I35" s="352"/>
      <c r="J35" s="352"/>
      <c r="K35" s="352">
        <v>80</v>
      </c>
      <c r="L35" s="1" t="s">
        <v>30</v>
      </c>
      <c r="M35" s="1" t="s">
        <v>188</v>
      </c>
      <c r="N35" s="588"/>
      <c r="O35" s="414"/>
      <c r="P35" s="414"/>
      <c r="Q35" s="415"/>
      <c r="R35" s="471"/>
    </row>
    <row r="36" spans="1:18" ht="12.75" customHeight="1" x14ac:dyDescent="0.2">
      <c r="A36" s="181">
        <v>27</v>
      </c>
      <c r="B36" s="7" t="s">
        <v>186</v>
      </c>
      <c r="C36" s="69" t="s">
        <v>1969</v>
      </c>
      <c r="D36" s="78">
        <v>42828</v>
      </c>
      <c r="E36" s="78">
        <v>42852</v>
      </c>
      <c r="F36" s="352">
        <v>2</v>
      </c>
      <c r="G36" s="352">
        <v>1</v>
      </c>
      <c r="H36" s="352"/>
      <c r="I36" s="352"/>
      <c r="J36" s="352"/>
      <c r="K36" s="1">
        <v>243</v>
      </c>
      <c r="L36" s="1" t="s">
        <v>30</v>
      </c>
      <c r="M36" s="1" t="s">
        <v>188</v>
      </c>
      <c r="N36" s="588"/>
      <c r="O36" s="414"/>
      <c r="P36" s="414"/>
      <c r="Q36" s="415"/>
      <c r="R36" s="471"/>
    </row>
    <row r="37" spans="1:18" ht="12.75" customHeight="1" x14ac:dyDescent="0.2">
      <c r="A37" s="181">
        <v>28</v>
      </c>
      <c r="B37" s="7" t="s">
        <v>186</v>
      </c>
      <c r="C37" s="69" t="s">
        <v>1970</v>
      </c>
      <c r="D37" s="78">
        <v>42852</v>
      </c>
      <c r="E37" s="78">
        <v>42853</v>
      </c>
      <c r="F37" s="1">
        <v>2</v>
      </c>
      <c r="G37" s="1">
        <v>2</v>
      </c>
      <c r="H37" s="1"/>
      <c r="I37" s="2"/>
      <c r="J37" s="2"/>
      <c r="K37" s="44">
        <v>44</v>
      </c>
      <c r="L37" s="1" t="s">
        <v>30</v>
      </c>
      <c r="M37" s="1" t="s">
        <v>188</v>
      </c>
      <c r="N37" s="468"/>
      <c r="O37" s="414"/>
      <c r="P37" s="414"/>
      <c r="Q37" s="415"/>
      <c r="R37" s="471"/>
    </row>
    <row r="38" spans="1:18" ht="12.75" customHeight="1" x14ac:dyDescent="0.2">
      <c r="A38" s="181">
        <v>29</v>
      </c>
      <c r="B38" s="7" t="s">
        <v>186</v>
      </c>
      <c r="C38" s="69" t="s">
        <v>1971</v>
      </c>
      <c r="D38" s="78">
        <v>42859</v>
      </c>
      <c r="E38" s="78">
        <v>42885</v>
      </c>
      <c r="F38" s="1">
        <v>2</v>
      </c>
      <c r="G38" s="1">
        <v>3</v>
      </c>
      <c r="H38" s="1"/>
      <c r="I38" s="2"/>
      <c r="J38" s="2"/>
      <c r="K38" s="1">
        <v>253</v>
      </c>
      <c r="L38" s="1" t="s">
        <v>30</v>
      </c>
      <c r="M38" s="1" t="s">
        <v>188</v>
      </c>
      <c r="N38" s="468" t="s">
        <v>1972</v>
      </c>
      <c r="O38" s="414"/>
      <c r="P38" s="414"/>
      <c r="Q38" s="415"/>
      <c r="R38" s="471"/>
    </row>
    <row r="39" spans="1:18" ht="12.75" customHeight="1" x14ac:dyDescent="0.2">
      <c r="A39" s="181">
        <v>30</v>
      </c>
      <c r="B39" s="7" t="s">
        <v>186</v>
      </c>
      <c r="C39" s="69" t="s">
        <v>1973</v>
      </c>
      <c r="D39" s="78">
        <v>42887</v>
      </c>
      <c r="E39" s="78">
        <v>42901</v>
      </c>
      <c r="F39" s="1">
        <v>2</v>
      </c>
      <c r="G39" s="1">
        <v>4</v>
      </c>
      <c r="H39" s="1"/>
      <c r="I39" s="2"/>
      <c r="J39" s="2"/>
      <c r="K39" s="1">
        <v>204</v>
      </c>
      <c r="L39" s="1" t="s">
        <v>30</v>
      </c>
      <c r="M39" s="1" t="s">
        <v>188</v>
      </c>
      <c r="N39" s="468"/>
      <c r="O39" s="414"/>
      <c r="P39" s="414"/>
      <c r="Q39" s="415"/>
      <c r="R39" s="471"/>
    </row>
    <row r="40" spans="1:18" ht="12.75" customHeight="1" x14ac:dyDescent="0.2">
      <c r="A40" s="181">
        <v>31</v>
      </c>
      <c r="B40" s="7" t="s">
        <v>186</v>
      </c>
      <c r="C40" s="69" t="s">
        <v>1974</v>
      </c>
      <c r="D40" s="78">
        <v>42901</v>
      </c>
      <c r="E40" s="78">
        <v>42916</v>
      </c>
      <c r="F40" s="1">
        <v>2</v>
      </c>
      <c r="G40" s="1">
        <v>5</v>
      </c>
      <c r="H40" s="1"/>
      <c r="I40" s="2"/>
      <c r="J40" s="2"/>
      <c r="K40" s="1">
        <v>95</v>
      </c>
      <c r="L40" s="1" t="s">
        <v>30</v>
      </c>
      <c r="M40" s="1" t="s">
        <v>188</v>
      </c>
      <c r="N40" s="468" t="s">
        <v>1975</v>
      </c>
      <c r="O40" s="414"/>
      <c r="P40" s="414"/>
      <c r="Q40" s="415"/>
      <c r="R40" s="471"/>
    </row>
    <row r="41" spans="1:18" ht="12.75" customHeight="1" x14ac:dyDescent="0.2">
      <c r="A41" s="181">
        <v>32</v>
      </c>
      <c r="B41" s="7" t="s">
        <v>186</v>
      </c>
      <c r="C41" s="69" t="s">
        <v>1976</v>
      </c>
      <c r="D41" s="78">
        <v>42920</v>
      </c>
      <c r="E41" s="78">
        <v>42947</v>
      </c>
      <c r="F41" s="1">
        <v>3</v>
      </c>
      <c r="G41" s="1">
        <v>1</v>
      </c>
      <c r="H41" s="1"/>
      <c r="I41" s="2"/>
      <c r="J41" s="2"/>
      <c r="K41" s="1">
        <v>236</v>
      </c>
      <c r="L41" s="1" t="s">
        <v>30</v>
      </c>
      <c r="M41" s="1" t="s">
        <v>188</v>
      </c>
      <c r="N41" s="468" t="s">
        <v>1977</v>
      </c>
      <c r="O41" s="414"/>
      <c r="P41" s="414"/>
      <c r="Q41" s="415"/>
      <c r="R41" s="471"/>
    </row>
    <row r="42" spans="1:18" ht="12.75" customHeight="1" x14ac:dyDescent="0.2">
      <c r="A42" s="181">
        <v>33</v>
      </c>
      <c r="B42" s="7" t="s">
        <v>186</v>
      </c>
      <c r="C42" s="69" t="s">
        <v>1978</v>
      </c>
      <c r="D42" s="78">
        <v>42948</v>
      </c>
      <c r="E42" s="78">
        <v>42958</v>
      </c>
      <c r="F42" s="1">
        <v>3</v>
      </c>
      <c r="G42" s="1">
        <v>2</v>
      </c>
      <c r="H42" s="1"/>
      <c r="I42" s="2"/>
      <c r="J42" s="2"/>
      <c r="K42" s="1">
        <v>250</v>
      </c>
      <c r="L42" s="1" t="s">
        <v>30</v>
      </c>
      <c r="M42" s="1" t="s">
        <v>188</v>
      </c>
      <c r="N42" s="468" t="s">
        <v>1979</v>
      </c>
      <c r="O42" s="414"/>
      <c r="P42" s="414"/>
      <c r="Q42" s="415"/>
      <c r="R42" s="471"/>
    </row>
    <row r="43" spans="1:18" ht="12.75" customHeight="1" x14ac:dyDescent="0.2">
      <c r="A43" s="181">
        <v>34</v>
      </c>
      <c r="B43" s="7" t="s">
        <v>186</v>
      </c>
      <c r="C43" s="69" t="s">
        <v>1980</v>
      </c>
      <c r="D43" s="78">
        <v>42958</v>
      </c>
      <c r="E43" s="78">
        <v>42978</v>
      </c>
      <c r="F43" s="1">
        <v>3</v>
      </c>
      <c r="G43" s="1">
        <v>3</v>
      </c>
      <c r="H43" s="1"/>
      <c r="I43" s="2"/>
      <c r="J43" s="2"/>
      <c r="K43" s="1">
        <v>199</v>
      </c>
      <c r="L43" s="1" t="s">
        <v>30</v>
      </c>
      <c r="M43" s="1" t="s">
        <v>188</v>
      </c>
      <c r="N43" s="468" t="s">
        <v>1981</v>
      </c>
      <c r="O43" s="414"/>
      <c r="P43" s="414"/>
      <c r="Q43" s="415"/>
      <c r="R43" s="471"/>
    </row>
    <row r="44" spans="1:18" ht="12.75" customHeight="1" x14ac:dyDescent="0.2">
      <c r="A44" s="181">
        <v>35</v>
      </c>
      <c r="B44" s="7" t="s">
        <v>186</v>
      </c>
      <c r="C44" s="69" t="s">
        <v>1982</v>
      </c>
      <c r="D44" s="78">
        <v>42979</v>
      </c>
      <c r="E44" s="78">
        <v>42985</v>
      </c>
      <c r="F44" s="1">
        <v>3</v>
      </c>
      <c r="G44" s="1">
        <v>4</v>
      </c>
      <c r="H44" s="1"/>
      <c r="I44" s="2"/>
      <c r="J44" s="2"/>
      <c r="K44" s="1">
        <v>245</v>
      </c>
      <c r="L44" s="1" t="s">
        <v>30</v>
      </c>
      <c r="M44" s="1" t="s">
        <v>188</v>
      </c>
      <c r="N44" s="590" t="s">
        <v>1983</v>
      </c>
      <c r="O44" s="414"/>
      <c r="P44" s="414"/>
      <c r="Q44" s="415"/>
      <c r="R44" s="471"/>
    </row>
    <row r="45" spans="1:18" ht="12.75" customHeight="1" x14ac:dyDescent="0.2">
      <c r="A45" s="181">
        <v>36</v>
      </c>
      <c r="B45" s="7" t="s">
        <v>186</v>
      </c>
      <c r="C45" s="69" t="s">
        <v>1984</v>
      </c>
      <c r="D45" s="78">
        <v>42985</v>
      </c>
      <c r="E45" s="78">
        <v>43003</v>
      </c>
      <c r="F45" s="1">
        <v>4</v>
      </c>
      <c r="G45" s="1">
        <v>1</v>
      </c>
      <c r="H45" s="1"/>
      <c r="I45" s="2"/>
      <c r="J45" s="2"/>
      <c r="K45" s="1">
        <v>210</v>
      </c>
      <c r="L45" s="1" t="s">
        <v>30</v>
      </c>
      <c r="M45" s="1" t="s">
        <v>188</v>
      </c>
      <c r="N45" s="468"/>
      <c r="O45" s="414"/>
      <c r="P45" s="414"/>
      <c r="Q45" s="415"/>
      <c r="R45" s="471"/>
    </row>
    <row r="46" spans="1:18" ht="12.75" customHeight="1" x14ac:dyDescent="0.2">
      <c r="A46" s="181">
        <v>37</v>
      </c>
      <c r="B46" s="7" t="s">
        <v>186</v>
      </c>
      <c r="C46" s="69" t="s">
        <v>1985</v>
      </c>
      <c r="D46" s="78">
        <v>43003</v>
      </c>
      <c r="E46" s="78">
        <v>43007</v>
      </c>
      <c r="F46" s="1">
        <v>4</v>
      </c>
      <c r="G46" s="1">
        <v>2</v>
      </c>
      <c r="H46" s="1"/>
      <c r="I46" s="2"/>
      <c r="J46" s="2"/>
      <c r="K46" s="1">
        <v>137</v>
      </c>
      <c r="L46" s="1" t="s">
        <v>30</v>
      </c>
      <c r="M46" s="1" t="s">
        <v>188</v>
      </c>
      <c r="N46" s="468" t="s">
        <v>1986</v>
      </c>
      <c r="O46" s="414"/>
      <c r="P46" s="414"/>
      <c r="Q46" s="415"/>
      <c r="R46" s="471"/>
    </row>
    <row r="47" spans="1:18" ht="12.75" customHeight="1" x14ac:dyDescent="0.2">
      <c r="A47" s="181">
        <v>38</v>
      </c>
      <c r="B47" s="7" t="s">
        <v>186</v>
      </c>
      <c r="C47" s="69" t="s">
        <v>1987</v>
      </c>
      <c r="D47" s="78">
        <v>43011</v>
      </c>
      <c r="E47" s="78">
        <v>43020</v>
      </c>
      <c r="F47" s="1">
        <v>4</v>
      </c>
      <c r="G47" s="1">
        <v>3</v>
      </c>
      <c r="H47" s="1"/>
      <c r="I47" s="2"/>
      <c r="J47" s="2"/>
      <c r="K47" s="1">
        <v>246</v>
      </c>
      <c r="L47" s="1" t="s">
        <v>30</v>
      </c>
      <c r="M47" s="1" t="s">
        <v>188</v>
      </c>
      <c r="N47" s="590" t="s">
        <v>1988</v>
      </c>
      <c r="O47" s="414"/>
      <c r="P47" s="414"/>
      <c r="Q47" s="415"/>
      <c r="R47" s="471"/>
    </row>
    <row r="48" spans="1:18" ht="12.75" customHeight="1" x14ac:dyDescent="0.2">
      <c r="A48" s="181">
        <v>39</v>
      </c>
      <c r="B48" s="7" t="s">
        <v>186</v>
      </c>
      <c r="C48" s="69" t="s">
        <v>1989</v>
      </c>
      <c r="D48" s="78">
        <v>43020</v>
      </c>
      <c r="E48" s="78">
        <v>43031</v>
      </c>
      <c r="F48" s="1">
        <v>4</v>
      </c>
      <c r="G48" s="1">
        <v>4</v>
      </c>
      <c r="H48" s="1"/>
      <c r="I48" s="2"/>
      <c r="J48" s="2"/>
      <c r="K48" s="1">
        <v>205</v>
      </c>
      <c r="L48" s="1" t="s">
        <v>30</v>
      </c>
      <c r="M48" s="1" t="s">
        <v>188</v>
      </c>
      <c r="N48" s="468"/>
      <c r="O48" s="414"/>
      <c r="P48" s="414"/>
      <c r="Q48" s="415"/>
      <c r="R48" s="471"/>
    </row>
    <row r="49" spans="1:26" ht="12.75" customHeight="1" x14ac:dyDescent="0.2">
      <c r="A49" s="181">
        <v>40</v>
      </c>
      <c r="B49" s="7" t="s">
        <v>186</v>
      </c>
      <c r="C49" s="69" t="s">
        <v>1990</v>
      </c>
      <c r="D49" s="78">
        <v>43031</v>
      </c>
      <c r="E49" s="78">
        <v>43039</v>
      </c>
      <c r="F49" s="1">
        <v>4</v>
      </c>
      <c r="G49" s="1">
        <v>5</v>
      </c>
      <c r="H49" s="1"/>
      <c r="I49" s="2"/>
      <c r="J49" s="2"/>
      <c r="K49" s="1">
        <v>196</v>
      </c>
      <c r="L49" s="1" t="s">
        <v>30</v>
      </c>
      <c r="M49" s="1" t="s">
        <v>188</v>
      </c>
      <c r="N49" s="468" t="s">
        <v>1991</v>
      </c>
      <c r="O49" s="414"/>
      <c r="P49" s="414"/>
      <c r="Q49" s="415"/>
      <c r="R49" s="420"/>
    </row>
    <row r="50" spans="1:26" ht="12.75" customHeight="1" x14ac:dyDescent="0.2">
      <c r="A50" s="181">
        <v>41</v>
      </c>
      <c r="B50" s="7" t="s">
        <v>186</v>
      </c>
      <c r="C50" s="69" t="s">
        <v>1992</v>
      </c>
      <c r="D50" s="78">
        <v>43040</v>
      </c>
      <c r="E50" s="78">
        <v>43063</v>
      </c>
      <c r="F50" s="1">
        <v>5</v>
      </c>
      <c r="G50" s="1">
        <v>1</v>
      </c>
      <c r="H50" s="1"/>
      <c r="I50" s="2"/>
      <c r="J50" s="2"/>
      <c r="K50" s="1">
        <v>247</v>
      </c>
      <c r="L50" s="1" t="s">
        <v>30</v>
      </c>
      <c r="M50" s="1" t="s">
        <v>188</v>
      </c>
      <c r="N50" s="468" t="s">
        <v>1993</v>
      </c>
      <c r="O50" s="414"/>
      <c r="P50" s="414"/>
      <c r="Q50" s="415"/>
      <c r="R50" s="587" t="s">
        <v>1994</v>
      </c>
    </row>
    <row r="51" spans="1:26" ht="12.75" customHeight="1" x14ac:dyDescent="0.2">
      <c r="A51" s="181">
        <v>42</v>
      </c>
      <c r="B51" s="7" t="s">
        <v>186</v>
      </c>
      <c r="C51" s="69" t="s">
        <v>1995</v>
      </c>
      <c r="D51" s="353">
        <v>43063</v>
      </c>
      <c r="E51" s="353">
        <v>43068</v>
      </c>
      <c r="F51" s="1">
        <v>5</v>
      </c>
      <c r="G51" s="1">
        <v>2</v>
      </c>
      <c r="H51" s="2"/>
      <c r="I51" s="2"/>
      <c r="J51" s="2"/>
      <c r="K51" s="1">
        <v>142</v>
      </c>
      <c r="L51" s="1" t="s">
        <v>30</v>
      </c>
      <c r="M51" s="1" t="s">
        <v>188</v>
      </c>
      <c r="N51" s="468"/>
      <c r="O51" s="414"/>
      <c r="P51" s="414"/>
      <c r="Q51" s="415"/>
      <c r="R51" s="471"/>
    </row>
    <row r="52" spans="1:26" ht="12.75" customHeight="1" x14ac:dyDescent="0.2">
      <c r="A52" s="181">
        <v>43</v>
      </c>
      <c r="B52" s="7" t="s">
        <v>186</v>
      </c>
      <c r="C52" s="69" t="s">
        <v>1996</v>
      </c>
      <c r="D52" s="353">
        <v>43070</v>
      </c>
      <c r="E52" s="353">
        <v>43087</v>
      </c>
      <c r="F52" s="1">
        <v>5</v>
      </c>
      <c r="G52" s="1">
        <v>3</v>
      </c>
      <c r="H52" s="2"/>
      <c r="I52" s="2"/>
      <c r="J52" s="2"/>
      <c r="K52" s="6">
        <v>248</v>
      </c>
      <c r="L52" s="1" t="s">
        <v>30</v>
      </c>
      <c r="M52" s="1" t="s">
        <v>188</v>
      </c>
      <c r="N52" s="127"/>
      <c r="O52" s="127"/>
      <c r="P52" s="127"/>
      <c r="Q52" s="128"/>
      <c r="R52" s="471"/>
    </row>
    <row r="53" spans="1:26" ht="12.75" customHeight="1" x14ac:dyDescent="0.2">
      <c r="A53" s="181">
        <v>44</v>
      </c>
      <c r="B53" s="7" t="s">
        <v>186</v>
      </c>
      <c r="C53" s="69" t="s">
        <v>1997</v>
      </c>
      <c r="D53" s="353">
        <v>43087</v>
      </c>
      <c r="E53" s="353">
        <v>43096</v>
      </c>
      <c r="F53" s="1">
        <v>5</v>
      </c>
      <c r="G53" s="1">
        <v>4</v>
      </c>
      <c r="H53" s="2"/>
      <c r="I53" s="2"/>
      <c r="J53" s="2"/>
      <c r="K53" s="6">
        <v>206</v>
      </c>
      <c r="L53" s="1" t="s">
        <v>30</v>
      </c>
      <c r="M53" s="1" t="s">
        <v>188</v>
      </c>
      <c r="N53" s="127"/>
      <c r="O53" s="127"/>
      <c r="P53" s="127"/>
      <c r="Q53" s="128"/>
      <c r="R53" s="471"/>
    </row>
    <row r="54" spans="1:26" ht="12.75" customHeight="1" x14ac:dyDescent="0.2">
      <c r="A54" s="181">
        <v>45</v>
      </c>
      <c r="B54" s="7" t="s">
        <v>186</v>
      </c>
      <c r="C54" s="69" t="s">
        <v>1998</v>
      </c>
      <c r="D54" s="353">
        <v>43096</v>
      </c>
      <c r="E54" s="353">
        <v>43097</v>
      </c>
      <c r="F54" s="1">
        <v>5</v>
      </c>
      <c r="G54" s="1">
        <v>5</v>
      </c>
      <c r="H54" s="2">
        <v>1</v>
      </c>
      <c r="I54" s="2"/>
      <c r="J54" s="2"/>
      <c r="K54" s="6">
        <v>157</v>
      </c>
      <c r="L54" s="1" t="s">
        <v>30</v>
      </c>
      <c r="M54" s="1" t="s">
        <v>188</v>
      </c>
      <c r="N54" s="127"/>
      <c r="O54" s="127"/>
      <c r="P54" s="127"/>
      <c r="Q54" s="128"/>
      <c r="R54" s="420"/>
    </row>
    <row r="55" spans="1:26" ht="12.75" customHeight="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</row>
    <row r="56" spans="1:26" ht="12.75" customHeight="1" x14ac:dyDescent="0.2">
      <c r="A56" s="466" t="s">
        <v>239</v>
      </c>
      <c r="B56" s="415"/>
      <c r="C56" s="423" t="s">
        <v>1999</v>
      </c>
      <c r="D56" s="415"/>
      <c r="E56" s="466" t="s">
        <v>241</v>
      </c>
      <c r="F56" s="415"/>
      <c r="G56" s="433" t="s">
        <v>2000</v>
      </c>
      <c r="H56" s="414"/>
      <c r="I56" s="414"/>
      <c r="J56" s="415"/>
      <c r="K56" s="466" t="s">
        <v>243</v>
      </c>
      <c r="L56" s="415"/>
      <c r="M56" s="423" t="s">
        <v>2000</v>
      </c>
      <c r="N56" s="414"/>
      <c r="O56" s="414"/>
      <c r="P56" s="414"/>
      <c r="Q56" s="415"/>
    </row>
    <row r="57" spans="1:26" ht="12.75" customHeight="1" x14ac:dyDescent="0.2">
      <c r="A57" s="466" t="s">
        <v>245</v>
      </c>
      <c r="B57" s="415"/>
      <c r="C57" s="423" t="s">
        <v>2001</v>
      </c>
      <c r="D57" s="415"/>
      <c r="E57" s="466" t="s">
        <v>245</v>
      </c>
      <c r="F57" s="415"/>
      <c r="G57" s="433" t="s">
        <v>2002</v>
      </c>
      <c r="H57" s="414"/>
      <c r="I57" s="414"/>
      <c r="J57" s="415"/>
      <c r="K57" s="466" t="s">
        <v>248</v>
      </c>
      <c r="L57" s="415"/>
      <c r="M57" s="423" t="s">
        <v>2002</v>
      </c>
      <c r="N57" s="414"/>
      <c r="O57" s="414"/>
      <c r="P57" s="414"/>
      <c r="Q57" s="415"/>
    </row>
    <row r="58" spans="1:26" ht="12.75" customHeight="1" x14ac:dyDescent="0.2">
      <c r="A58" s="466" t="s">
        <v>250</v>
      </c>
      <c r="B58" s="415"/>
      <c r="C58" s="423"/>
      <c r="D58" s="415"/>
      <c r="E58" s="466" t="s">
        <v>250</v>
      </c>
      <c r="F58" s="415"/>
      <c r="G58" s="433"/>
      <c r="H58" s="414"/>
      <c r="I58" s="414"/>
      <c r="J58" s="415"/>
      <c r="K58" s="466" t="s">
        <v>250</v>
      </c>
      <c r="L58" s="415"/>
      <c r="M58" s="423"/>
      <c r="N58" s="414"/>
      <c r="O58" s="414"/>
      <c r="P58" s="414"/>
      <c r="Q58" s="415"/>
    </row>
    <row r="59" spans="1:26" ht="12.75" customHeight="1" x14ac:dyDescent="0.2">
      <c r="A59" s="466" t="s">
        <v>153</v>
      </c>
      <c r="B59" s="415"/>
      <c r="C59" s="459">
        <v>44056</v>
      </c>
      <c r="D59" s="415"/>
      <c r="E59" s="466" t="s">
        <v>153</v>
      </c>
      <c r="F59" s="415"/>
      <c r="G59" s="584">
        <v>44056</v>
      </c>
      <c r="H59" s="414"/>
      <c r="I59" s="414"/>
      <c r="J59" s="415"/>
      <c r="K59" s="466" t="s">
        <v>252</v>
      </c>
      <c r="L59" s="415"/>
      <c r="M59" s="459">
        <v>44056</v>
      </c>
      <c r="N59" s="414"/>
      <c r="O59" s="414"/>
      <c r="P59" s="414"/>
      <c r="Q59" s="415"/>
    </row>
    <row r="60" spans="1:26" ht="12.75" customHeight="1" x14ac:dyDescent="0.2">
      <c r="C60" s="70"/>
      <c r="D60" s="70"/>
    </row>
    <row r="61" spans="1:26" ht="12.75" customHeight="1" x14ac:dyDescent="0.2"/>
    <row r="62" spans="1:26" ht="12.75" customHeight="1" x14ac:dyDescent="0.2">
      <c r="A62" s="354" t="s">
        <v>2003</v>
      </c>
      <c r="B62" s="354"/>
    </row>
    <row r="63" spans="1:26" ht="12.75" customHeight="1" x14ac:dyDescent="0.2"/>
    <row r="64" spans="1:26" ht="29.25" customHeight="1" x14ac:dyDescent="0.2">
      <c r="A64" s="454"/>
      <c r="B64" s="406"/>
      <c r="C64" s="463" t="s">
        <v>934</v>
      </c>
      <c r="D64" s="405"/>
      <c r="E64" s="405"/>
      <c r="F64" s="405"/>
      <c r="G64" s="405"/>
      <c r="H64" s="405"/>
      <c r="I64" s="405"/>
      <c r="J64" s="405"/>
      <c r="K64" s="405"/>
      <c r="L64" s="405"/>
      <c r="M64" s="406"/>
      <c r="N64" s="464" t="s">
        <v>935</v>
      </c>
      <c r="O64" s="414"/>
      <c r="P64" s="414"/>
      <c r="Q64" s="415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33" customHeight="1" x14ac:dyDescent="0.2">
      <c r="A65" s="407"/>
      <c r="B65" s="409"/>
      <c r="C65" s="410"/>
      <c r="D65" s="411"/>
      <c r="E65" s="411"/>
      <c r="F65" s="411"/>
      <c r="G65" s="411"/>
      <c r="H65" s="411"/>
      <c r="I65" s="411"/>
      <c r="J65" s="411"/>
      <c r="K65" s="411"/>
      <c r="L65" s="411"/>
      <c r="M65" s="412"/>
      <c r="N65" s="464" t="s">
        <v>173</v>
      </c>
      <c r="O65" s="414"/>
      <c r="P65" s="414"/>
      <c r="Q65" s="415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 x14ac:dyDescent="0.2">
      <c r="A66" s="407"/>
      <c r="B66" s="409"/>
      <c r="C66" s="463" t="s">
        <v>121</v>
      </c>
      <c r="D66" s="405"/>
      <c r="E66" s="405"/>
      <c r="F66" s="405"/>
      <c r="G66" s="405"/>
      <c r="H66" s="405"/>
      <c r="I66" s="405"/>
      <c r="J66" s="405"/>
      <c r="K66" s="405"/>
      <c r="L66" s="405"/>
      <c r="M66" s="406"/>
      <c r="N66" s="465" t="s">
        <v>936</v>
      </c>
      <c r="O66" s="414"/>
      <c r="P66" s="414"/>
      <c r="Q66" s="415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 x14ac:dyDescent="0.2">
      <c r="A67" s="410"/>
      <c r="B67" s="412"/>
      <c r="C67" s="410"/>
      <c r="D67" s="411"/>
      <c r="E67" s="411"/>
      <c r="F67" s="411"/>
      <c r="G67" s="411"/>
      <c r="H67" s="411"/>
      <c r="I67" s="411"/>
      <c r="J67" s="411"/>
      <c r="K67" s="411"/>
      <c r="L67" s="411"/>
      <c r="M67" s="412"/>
      <c r="N67" s="465" t="s">
        <v>122</v>
      </c>
      <c r="O67" s="414"/>
      <c r="P67" s="414"/>
      <c r="Q67" s="415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23.25" customHeight="1" x14ac:dyDescent="0.2">
      <c r="A68" s="466" t="s">
        <v>123</v>
      </c>
      <c r="B68" s="414"/>
      <c r="C68" s="415"/>
      <c r="D68" s="467" t="s">
        <v>124</v>
      </c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5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6.5" customHeight="1" x14ac:dyDescent="0.2">
      <c r="A69" s="466" t="s">
        <v>125</v>
      </c>
      <c r="B69" s="414"/>
      <c r="C69" s="415"/>
      <c r="D69" s="521" t="s">
        <v>1416</v>
      </c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5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28.5" customHeight="1" x14ac:dyDescent="0.2">
      <c r="A70" s="433" t="s">
        <v>176</v>
      </c>
      <c r="B70" s="415"/>
      <c r="C70" s="7" t="s">
        <v>1877</v>
      </c>
      <c r="D70" s="468" t="s">
        <v>2004</v>
      </c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5"/>
      <c r="R70" s="11"/>
      <c r="S70" s="59"/>
      <c r="T70" s="11"/>
      <c r="U70" s="11"/>
      <c r="V70" s="11"/>
      <c r="W70" s="11"/>
      <c r="X70" s="11"/>
      <c r="Y70" s="11"/>
      <c r="Z70" s="11"/>
    </row>
    <row r="71" spans="1:26" ht="28.5" customHeight="1" x14ac:dyDescent="0.2">
      <c r="A71" s="419" t="s">
        <v>12</v>
      </c>
      <c r="B71" s="421" t="s">
        <v>13</v>
      </c>
      <c r="C71" s="419" t="s">
        <v>179</v>
      </c>
      <c r="D71" s="444" t="s">
        <v>15</v>
      </c>
      <c r="E71" s="415"/>
      <c r="F71" s="444" t="s">
        <v>129</v>
      </c>
      <c r="G71" s="414"/>
      <c r="H71" s="414"/>
      <c r="I71" s="414"/>
      <c r="J71" s="415"/>
      <c r="K71" s="419" t="s">
        <v>180</v>
      </c>
      <c r="L71" s="421"/>
      <c r="M71" s="419" t="s">
        <v>182</v>
      </c>
      <c r="N71" s="469" t="s">
        <v>183</v>
      </c>
      <c r="O71" s="405"/>
      <c r="P71" s="405"/>
      <c r="Q71" s="406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8.75" customHeight="1" x14ac:dyDescent="0.2">
      <c r="A72" s="420"/>
      <c r="B72" s="420"/>
      <c r="C72" s="420"/>
      <c r="D72" s="7" t="s">
        <v>21</v>
      </c>
      <c r="E72" s="7" t="s">
        <v>22</v>
      </c>
      <c r="F72" s="7" t="s">
        <v>131</v>
      </c>
      <c r="G72" s="7" t="s">
        <v>132</v>
      </c>
      <c r="H72" s="7" t="s">
        <v>133</v>
      </c>
      <c r="I72" s="7" t="s">
        <v>184</v>
      </c>
      <c r="J72" s="7" t="s">
        <v>185</v>
      </c>
      <c r="K72" s="420"/>
      <c r="L72" s="420"/>
      <c r="M72" s="420"/>
      <c r="N72" s="410"/>
      <c r="O72" s="411"/>
      <c r="P72" s="411"/>
      <c r="Q72" s="412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 x14ac:dyDescent="0.2">
      <c r="A73" s="7">
        <v>1</v>
      </c>
      <c r="B73" s="171" t="s">
        <v>767</v>
      </c>
      <c r="C73" s="265" t="s">
        <v>27</v>
      </c>
      <c r="D73" s="78"/>
      <c r="E73" s="78"/>
      <c r="F73" s="7"/>
      <c r="G73" s="7" t="s">
        <v>550</v>
      </c>
      <c r="H73" s="7"/>
      <c r="I73" s="7"/>
      <c r="J73" s="7"/>
      <c r="K73" s="7"/>
      <c r="L73" s="7"/>
      <c r="M73" s="7" t="s">
        <v>528</v>
      </c>
      <c r="N73" s="433"/>
      <c r="O73" s="414"/>
      <c r="P73" s="414"/>
      <c r="Q73" s="415"/>
      <c r="R73" s="475" t="s">
        <v>2005</v>
      </c>
      <c r="S73" s="11"/>
      <c r="T73" s="11"/>
      <c r="U73" s="11"/>
      <c r="V73" s="11"/>
      <c r="W73" s="11"/>
      <c r="X73" s="11"/>
      <c r="Y73" s="11"/>
      <c r="Z73" s="11"/>
    </row>
    <row r="74" spans="1:26" ht="24" customHeight="1" x14ac:dyDescent="0.2">
      <c r="A74" s="7"/>
      <c r="B74" s="171" t="s">
        <v>769</v>
      </c>
      <c r="C74" s="265" t="s">
        <v>1880</v>
      </c>
      <c r="D74" s="78">
        <v>42775</v>
      </c>
      <c r="E74" s="78">
        <v>43040</v>
      </c>
      <c r="F74" s="7">
        <v>1</v>
      </c>
      <c r="G74" s="7">
        <v>1</v>
      </c>
      <c r="H74" s="7"/>
      <c r="I74" s="7"/>
      <c r="J74" s="7"/>
      <c r="K74" s="7">
        <v>53</v>
      </c>
      <c r="L74" s="7"/>
      <c r="M74" s="7"/>
      <c r="N74" s="433"/>
      <c r="O74" s="414"/>
      <c r="P74" s="414"/>
      <c r="Q74" s="415"/>
      <c r="R74" s="420"/>
      <c r="S74" s="11"/>
      <c r="T74" s="11"/>
      <c r="U74" s="11"/>
      <c r="V74" s="11"/>
      <c r="W74" s="11"/>
      <c r="X74" s="11"/>
      <c r="Y74" s="11"/>
      <c r="Z74" s="11"/>
    </row>
    <row r="75" spans="1:26" ht="18.75" customHeight="1" x14ac:dyDescent="0.2">
      <c r="A75" s="7">
        <v>2</v>
      </c>
      <c r="B75" s="171" t="s">
        <v>556</v>
      </c>
      <c r="C75" s="265" t="s">
        <v>98</v>
      </c>
      <c r="D75" s="78"/>
      <c r="E75" s="78"/>
      <c r="F75" s="7"/>
      <c r="G75" s="7"/>
      <c r="H75" s="7"/>
      <c r="I75" s="7"/>
      <c r="J75" s="7"/>
      <c r="K75" s="7"/>
      <c r="L75" s="7"/>
      <c r="M75" s="7"/>
      <c r="N75" s="433"/>
      <c r="O75" s="414"/>
      <c r="P75" s="414"/>
      <c r="Q75" s="415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6.5" customHeight="1" x14ac:dyDescent="0.2">
      <c r="A76" s="7"/>
      <c r="B76" s="7" t="s">
        <v>1727</v>
      </c>
      <c r="C76" s="8" t="s">
        <v>1881</v>
      </c>
      <c r="D76" s="78"/>
      <c r="E76" s="78"/>
      <c r="F76" s="7"/>
      <c r="G76" s="7"/>
      <c r="H76" s="7"/>
      <c r="I76" s="7"/>
      <c r="J76" s="7"/>
      <c r="K76" s="7"/>
      <c r="L76" s="7"/>
      <c r="M76" s="7"/>
      <c r="N76" s="444"/>
      <c r="O76" s="414"/>
      <c r="P76" s="414"/>
      <c r="Q76" s="415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36.75" customHeight="1" x14ac:dyDescent="0.2">
      <c r="A77" s="7"/>
      <c r="B77" s="7" t="s">
        <v>1727</v>
      </c>
      <c r="C77" s="69" t="s">
        <v>2006</v>
      </c>
      <c r="D77" s="78">
        <v>42881</v>
      </c>
      <c r="E77" s="78">
        <v>42886</v>
      </c>
      <c r="F77" s="7">
        <v>2</v>
      </c>
      <c r="G77" s="7">
        <v>1</v>
      </c>
      <c r="H77" s="7"/>
      <c r="I77" s="7"/>
      <c r="J77" s="7"/>
      <c r="K77" s="7">
        <v>195</v>
      </c>
      <c r="L77" s="7"/>
      <c r="M77" s="7"/>
      <c r="N77" s="433"/>
      <c r="O77" s="414"/>
      <c r="P77" s="414"/>
      <c r="Q77" s="415"/>
      <c r="R77" s="419" t="s">
        <v>2007</v>
      </c>
      <c r="S77" s="11"/>
      <c r="T77" s="11"/>
      <c r="U77" s="11"/>
      <c r="V77" s="11"/>
      <c r="W77" s="11"/>
      <c r="X77" s="11"/>
      <c r="Y77" s="11"/>
      <c r="Z77" s="11"/>
    </row>
    <row r="78" spans="1:26" ht="39.75" customHeight="1" x14ac:dyDescent="0.2">
      <c r="A78" s="7"/>
      <c r="B78" s="7" t="s">
        <v>1727</v>
      </c>
      <c r="C78" s="279" t="s">
        <v>2008</v>
      </c>
      <c r="D78" s="78">
        <v>42858</v>
      </c>
      <c r="E78" s="78">
        <v>43048</v>
      </c>
      <c r="F78" s="7"/>
      <c r="G78" s="7">
        <v>2</v>
      </c>
      <c r="H78" s="7"/>
      <c r="I78" s="7"/>
      <c r="J78" s="7"/>
      <c r="K78" s="7">
        <v>193</v>
      </c>
      <c r="L78" s="7"/>
      <c r="M78" s="7"/>
      <c r="N78" s="433"/>
      <c r="O78" s="414"/>
      <c r="P78" s="414"/>
      <c r="Q78" s="415"/>
      <c r="R78" s="471"/>
      <c r="S78" s="11"/>
      <c r="T78" s="11"/>
      <c r="U78" s="11"/>
      <c r="V78" s="11"/>
      <c r="W78" s="11"/>
      <c r="X78" s="11"/>
      <c r="Y78" s="11"/>
      <c r="Z78" s="11"/>
    </row>
    <row r="79" spans="1:26" ht="42" customHeight="1" x14ac:dyDescent="0.2">
      <c r="A79" s="7"/>
      <c r="B79" s="7" t="s">
        <v>1727</v>
      </c>
      <c r="C79" s="69" t="s">
        <v>2009</v>
      </c>
      <c r="D79" s="78">
        <v>42985</v>
      </c>
      <c r="E79" s="78">
        <v>43080</v>
      </c>
      <c r="F79" s="7"/>
      <c r="G79" s="7">
        <v>3</v>
      </c>
      <c r="H79" s="7"/>
      <c r="I79" s="7"/>
      <c r="J79" s="7"/>
      <c r="K79" s="7">
        <v>142</v>
      </c>
      <c r="L79" s="7"/>
      <c r="M79" s="7"/>
      <c r="N79" s="433"/>
      <c r="O79" s="414"/>
      <c r="P79" s="414"/>
      <c r="Q79" s="415"/>
      <c r="R79" s="471"/>
      <c r="S79" s="11"/>
      <c r="T79" s="11"/>
      <c r="U79" s="11"/>
      <c r="V79" s="11"/>
      <c r="W79" s="11"/>
      <c r="X79" s="11"/>
      <c r="Y79" s="11"/>
      <c r="Z79" s="11"/>
    </row>
    <row r="80" spans="1:26" ht="30.75" customHeight="1" x14ac:dyDescent="0.2">
      <c r="A80" s="7"/>
      <c r="B80" s="7" t="s">
        <v>1727</v>
      </c>
      <c r="C80" s="69" t="s">
        <v>2010</v>
      </c>
      <c r="D80" s="78">
        <v>42795</v>
      </c>
      <c r="E80" s="78">
        <v>43000</v>
      </c>
      <c r="F80" s="7"/>
      <c r="G80" s="7">
        <v>4</v>
      </c>
      <c r="H80" s="7"/>
      <c r="I80" s="7"/>
      <c r="J80" s="7" t="s">
        <v>2011</v>
      </c>
      <c r="K80" s="7">
        <v>194</v>
      </c>
      <c r="L80" s="7"/>
      <c r="M80" s="7" t="s">
        <v>528</v>
      </c>
      <c r="N80" s="433"/>
      <c r="O80" s="414"/>
      <c r="P80" s="414"/>
      <c r="Q80" s="415"/>
      <c r="R80" s="471"/>
      <c r="S80" s="11"/>
      <c r="T80" s="11"/>
      <c r="U80" s="11"/>
      <c r="V80" s="11"/>
      <c r="W80" s="11"/>
      <c r="X80" s="11"/>
      <c r="Y80" s="11"/>
      <c r="Z80" s="11"/>
    </row>
    <row r="81" spans="1:26" ht="39.75" customHeight="1" x14ac:dyDescent="0.2">
      <c r="A81" s="7"/>
      <c r="B81" s="7" t="s">
        <v>1727</v>
      </c>
      <c r="C81" s="69" t="s">
        <v>2012</v>
      </c>
      <c r="D81" s="78">
        <v>42965</v>
      </c>
      <c r="E81" s="78">
        <v>42990</v>
      </c>
      <c r="F81" s="7"/>
      <c r="G81" s="7">
        <v>5</v>
      </c>
      <c r="H81" s="7"/>
      <c r="I81" s="7"/>
      <c r="J81" s="7"/>
      <c r="K81" s="7">
        <v>69</v>
      </c>
      <c r="L81" s="7"/>
      <c r="M81" s="7" t="s">
        <v>528</v>
      </c>
      <c r="N81" s="433"/>
      <c r="O81" s="414"/>
      <c r="P81" s="414"/>
      <c r="Q81" s="415"/>
      <c r="R81" s="471"/>
      <c r="S81" s="11"/>
      <c r="T81" s="11"/>
      <c r="U81" s="11"/>
      <c r="V81" s="11"/>
      <c r="W81" s="11"/>
      <c r="X81" s="11"/>
      <c r="Y81" s="11"/>
      <c r="Z81" s="11"/>
    </row>
    <row r="82" spans="1:26" ht="39.75" customHeight="1" x14ac:dyDescent="0.2">
      <c r="A82" s="7">
        <v>3</v>
      </c>
      <c r="B82" s="171" t="s">
        <v>757</v>
      </c>
      <c r="C82" s="265" t="s">
        <v>966</v>
      </c>
      <c r="D82" s="78"/>
      <c r="E82" s="78"/>
      <c r="F82" s="7"/>
      <c r="G82" s="7"/>
      <c r="H82" s="7"/>
      <c r="I82" s="7"/>
      <c r="J82" s="7"/>
      <c r="K82" s="7"/>
      <c r="L82" s="7"/>
      <c r="M82" s="7"/>
      <c r="N82" s="433"/>
      <c r="O82" s="414"/>
      <c r="P82" s="414"/>
      <c r="Q82" s="415"/>
      <c r="R82" s="471"/>
      <c r="S82" s="11"/>
      <c r="T82" s="11"/>
      <c r="U82" s="11"/>
      <c r="V82" s="11"/>
      <c r="W82" s="11"/>
      <c r="X82" s="11"/>
      <c r="Y82" s="11"/>
      <c r="Z82" s="11"/>
    </row>
    <row r="83" spans="1:26" ht="22.5" customHeight="1" x14ac:dyDescent="0.2">
      <c r="A83" s="7"/>
      <c r="B83" s="339" t="s">
        <v>760</v>
      </c>
      <c r="C83" s="348" t="s">
        <v>1691</v>
      </c>
      <c r="D83" s="78"/>
      <c r="E83" s="78"/>
      <c r="F83" s="7"/>
      <c r="G83" s="7"/>
      <c r="H83" s="7"/>
      <c r="I83" s="7"/>
      <c r="J83" s="7"/>
      <c r="K83" s="7"/>
      <c r="L83" s="7"/>
      <c r="M83" s="7" t="s">
        <v>550</v>
      </c>
      <c r="N83" s="433"/>
      <c r="O83" s="414"/>
      <c r="P83" s="414"/>
      <c r="Q83" s="415"/>
      <c r="R83" s="471"/>
      <c r="S83" s="11"/>
      <c r="T83" s="11"/>
      <c r="U83" s="11"/>
      <c r="V83" s="11"/>
      <c r="W83" s="11"/>
      <c r="X83" s="11"/>
      <c r="Y83" s="11"/>
      <c r="Z83" s="11"/>
    </row>
    <row r="84" spans="1:26" ht="38.25" customHeight="1" x14ac:dyDescent="0.2">
      <c r="A84" s="7"/>
      <c r="B84" s="7" t="s">
        <v>760</v>
      </c>
      <c r="C84" s="69" t="s">
        <v>2013</v>
      </c>
      <c r="D84" s="78">
        <v>42765</v>
      </c>
      <c r="E84" s="78">
        <v>43130</v>
      </c>
      <c r="F84" s="7">
        <v>3</v>
      </c>
      <c r="G84" s="7">
        <v>1</v>
      </c>
      <c r="H84" s="7"/>
      <c r="I84" s="7"/>
      <c r="J84" s="7"/>
      <c r="K84" s="7">
        <v>123</v>
      </c>
      <c r="L84" s="7"/>
      <c r="M84" s="7"/>
      <c r="N84" s="433"/>
      <c r="O84" s="414"/>
      <c r="P84" s="414"/>
      <c r="Q84" s="415"/>
      <c r="R84" s="471"/>
      <c r="S84" s="11"/>
      <c r="T84" s="11"/>
      <c r="U84" s="11"/>
      <c r="V84" s="11"/>
      <c r="W84" s="11"/>
      <c r="X84" s="11"/>
      <c r="Y84" s="11"/>
      <c r="Z84" s="11"/>
    </row>
    <row r="85" spans="1:26" ht="39" customHeight="1" x14ac:dyDescent="0.2">
      <c r="A85" s="7"/>
      <c r="B85" s="7" t="s">
        <v>760</v>
      </c>
      <c r="C85" s="69" t="s">
        <v>2014</v>
      </c>
      <c r="D85" s="78">
        <v>43041</v>
      </c>
      <c r="E85" s="78">
        <v>43046</v>
      </c>
      <c r="F85" s="7"/>
      <c r="G85" s="7">
        <v>2</v>
      </c>
      <c r="H85" s="7"/>
      <c r="I85" s="7"/>
      <c r="J85" s="7"/>
      <c r="K85" s="7">
        <v>186</v>
      </c>
      <c r="L85" s="7"/>
      <c r="M85" s="7"/>
      <c r="N85" s="444"/>
      <c r="O85" s="414"/>
      <c r="P85" s="414"/>
      <c r="Q85" s="415"/>
      <c r="R85" s="471"/>
      <c r="S85" s="11"/>
      <c r="T85" s="11"/>
      <c r="U85" s="11"/>
      <c r="V85" s="11"/>
      <c r="W85" s="11"/>
      <c r="X85" s="11"/>
      <c r="Y85" s="11"/>
      <c r="Z85" s="11"/>
    </row>
    <row r="86" spans="1:26" ht="53.25" customHeight="1" x14ac:dyDescent="0.2">
      <c r="A86" s="7"/>
      <c r="B86" s="7" t="s">
        <v>760</v>
      </c>
      <c r="C86" s="69" t="s">
        <v>1890</v>
      </c>
      <c r="D86" s="78">
        <v>42894</v>
      </c>
      <c r="E86" s="78">
        <v>43012</v>
      </c>
      <c r="F86" s="7"/>
      <c r="G86" s="7">
        <v>3</v>
      </c>
      <c r="H86" s="7"/>
      <c r="I86" s="7"/>
      <c r="J86" s="7"/>
      <c r="K86" s="7">
        <v>196</v>
      </c>
      <c r="L86" s="7"/>
      <c r="M86" s="7"/>
      <c r="N86" s="433"/>
      <c r="O86" s="414"/>
      <c r="P86" s="414"/>
      <c r="Q86" s="415"/>
      <c r="R86" s="471"/>
      <c r="S86" s="11"/>
      <c r="T86" s="11"/>
      <c r="U86" s="11"/>
      <c r="V86" s="11"/>
      <c r="W86" s="11"/>
      <c r="X86" s="11"/>
      <c r="Y86" s="11"/>
      <c r="Z86" s="11"/>
    </row>
    <row r="87" spans="1:26" ht="61.5" customHeight="1" x14ac:dyDescent="0.2">
      <c r="A87" s="7"/>
      <c r="B87" s="7" t="s">
        <v>760</v>
      </c>
      <c r="C87" s="69" t="s">
        <v>2015</v>
      </c>
      <c r="D87" s="78">
        <v>42702</v>
      </c>
      <c r="E87" s="78">
        <v>42759</v>
      </c>
      <c r="F87" s="7"/>
      <c r="G87" s="7">
        <v>4</v>
      </c>
      <c r="H87" s="7"/>
      <c r="I87" s="7"/>
      <c r="J87" s="7"/>
      <c r="K87" s="7">
        <v>89</v>
      </c>
      <c r="L87" s="7"/>
      <c r="M87" s="7"/>
      <c r="N87" s="433"/>
      <c r="O87" s="414"/>
      <c r="P87" s="414"/>
      <c r="Q87" s="415"/>
      <c r="R87" s="471"/>
      <c r="S87" s="11"/>
      <c r="T87" s="11"/>
      <c r="U87" s="11"/>
      <c r="V87" s="11"/>
      <c r="W87" s="11"/>
      <c r="X87" s="11"/>
      <c r="Y87" s="11"/>
      <c r="Z87" s="11"/>
    </row>
    <row r="88" spans="1:26" ht="132.75" customHeight="1" x14ac:dyDescent="0.2">
      <c r="A88" s="7"/>
      <c r="B88" s="7" t="s">
        <v>760</v>
      </c>
      <c r="C88" s="69" t="s">
        <v>2016</v>
      </c>
      <c r="D88" s="78">
        <v>42851</v>
      </c>
      <c r="E88" s="78">
        <v>42985</v>
      </c>
      <c r="F88" s="7"/>
      <c r="G88" s="7">
        <v>5</v>
      </c>
      <c r="H88" s="7"/>
      <c r="I88" s="7"/>
      <c r="J88" s="7"/>
      <c r="K88" s="7">
        <v>196</v>
      </c>
      <c r="L88" s="7"/>
      <c r="M88" s="7"/>
      <c r="N88" s="433"/>
      <c r="O88" s="414"/>
      <c r="P88" s="414"/>
      <c r="Q88" s="415"/>
      <c r="R88" s="471"/>
      <c r="S88" s="11"/>
      <c r="T88" s="11"/>
      <c r="U88" s="11"/>
      <c r="V88" s="11"/>
      <c r="W88" s="11"/>
      <c r="X88" s="11"/>
      <c r="Y88" s="11"/>
      <c r="Z88" s="11"/>
    </row>
    <row r="89" spans="1:26" ht="42" customHeight="1" x14ac:dyDescent="0.2">
      <c r="A89" s="7">
        <v>4</v>
      </c>
      <c r="B89" s="355" t="s">
        <v>757</v>
      </c>
      <c r="C89" s="356" t="s">
        <v>966</v>
      </c>
      <c r="D89" s="78"/>
      <c r="E89" s="78"/>
      <c r="F89" s="7"/>
      <c r="G89" s="7"/>
      <c r="H89" s="7"/>
      <c r="I89" s="7"/>
      <c r="J89" s="7"/>
      <c r="K89" s="7"/>
      <c r="L89" s="7"/>
      <c r="M89" s="7"/>
      <c r="N89" s="433"/>
      <c r="O89" s="414"/>
      <c r="P89" s="414"/>
      <c r="Q89" s="415"/>
      <c r="R89" s="471"/>
      <c r="S89" s="11"/>
      <c r="T89" s="11"/>
      <c r="U89" s="11"/>
      <c r="V89" s="11"/>
      <c r="W89" s="11"/>
      <c r="X89" s="11"/>
      <c r="Y89" s="11"/>
      <c r="Z89" s="11"/>
    </row>
    <row r="90" spans="1:26" ht="27.75" customHeight="1" x14ac:dyDescent="0.2">
      <c r="A90" s="7"/>
      <c r="B90" s="7" t="s">
        <v>760</v>
      </c>
      <c r="C90" s="348" t="s">
        <v>1691</v>
      </c>
      <c r="D90" s="78"/>
      <c r="E90" s="78"/>
      <c r="F90" s="7"/>
      <c r="G90" s="7"/>
      <c r="H90" s="7"/>
      <c r="I90" s="7"/>
      <c r="J90" s="7"/>
      <c r="K90" s="7"/>
      <c r="L90" s="7"/>
      <c r="M90" s="7" t="s">
        <v>550</v>
      </c>
      <c r="N90" s="30"/>
      <c r="O90" s="16"/>
      <c r="P90" s="16"/>
      <c r="Q90" s="126"/>
      <c r="R90" s="471"/>
      <c r="S90" s="11"/>
      <c r="T90" s="11"/>
      <c r="U90" s="11"/>
      <c r="V90" s="11"/>
      <c r="W90" s="11"/>
      <c r="X90" s="11"/>
      <c r="Y90" s="11"/>
      <c r="Z90" s="11"/>
    </row>
    <row r="91" spans="1:26" ht="36.75" customHeight="1" x14ac:dyDescent="0.2">
      <c r="A91" s="7"/>
      <c r="B91" s="7" t="s">
        <v>760</v>
      </c>
      <c r="C91" s="69" t="s">
        <v>2017</v>
      </c>
      <c r="D91" s="78">
        <v>42886</v>
      </c>
      <c r="E91" s="78">
        <v>43028</v>
      </c>
      <c r="F91" s="7">
        <v>4</v>
      </c>
      <c r="G91" s="7">
        <v>1</v>
      </c>
      <c r="H91" s="7"/>
      <c r="I91" s="7"/>
      <c r="J91" s="7"/>
      <c r="K91" s="7">
        <v>121</v>
      </c>
      <c r="L91" s="7"/>
      <c r="M91" s="7"/>
      <c r="N91" s="30"/>
      <c r="O91" s="16"/>
      <c r="P91" s="16"/>
      <c r="Q91" s="126"/>
      <c r="R91" s="471"/>
      <c r="S91" s="11"/>
      <c r="T91" s="11"/>
      <c r="U91" s="11"/>
      <c r="V91" s="11"/>
      <c r="W91" s="11"/>
      <c r="X91" s="11"/>
      <c r="Y91" s="11"/>
      <c r="Z91" s="11"/>
    </row>
    <row r="92" spans="1:26" ht="39" customHeight="1" x14ac:dyDescent="0.2">
      <c r="A92" s="7"/>
      <c r="B92" s="7" t="s">
        <v>760</v>
      </c>
      <c r="C92" s="69" t="s">
        <v>2018</v>
      </c>
      <c r="D92" s="78">
        <v>42978</v>
      </c>
      <c r="E92" s="78">
        <v>43125</v>
      </c>
      <c r="F92" s="7"/>
      <c r="G92" s="7">
        <v>2</v>
      </c>
      <c r="H92" s="7"/>
      <c r="I92" s="7"/>
      <c r="J92" s="7"/>
      <c r="K92" s="7">
        <v>157</v>
      </c>
      <c r="L92" s="7"/>
      <c r="M92" s="7"/>
      <c r="N92" s="30"/>
      <c r="O92" s="16"/>
      <c r="P92" s="16"/>
      <c r="Q92" s="126"/>
      <c r="R92" s="471"/>
      <c r="S92" s="11"/>
      <c r="T92" s="11"/>
      <c r="U92" s="11"/>
      <c r="V92" s="11"/>
      <c r="W92" s="11"/>
      <c r="X92" s="11"/>
      <c r="Y92" s="11"/>
      <c r="Z92" s="11"/>
    </row>
    <row r="93" spans="1:26" ht="36.75" customHeight="1" x14ac:dyDescent="0.2">
      <c r="A93" s="7"/>
      <c r="B93" s="7" t="s">
        <v>760</v>
      </c>
      <c r="C93" s="69" t="s">
        <v>2019</v>
      </c>
      <c r="D93" s="78">
        <v>42853</v>
      </c>
      <c r="E93" s="78">
        <v>43032</v>
      </c>
      <c r="F93" s="7"/>
      <c r="G93" s="7">
        <v>3</v>
      </c>
      <c r="H93" s="7"/>
      <c r="I93" s="7"/>
      <c r="J93" s="7" t="s">
        <v>1907</v>
      </c>
      <c r="K93" s="7">
        <v>165</v>
      </c>
      <c r="L93" s="7"/>
      <c r="M93" s="7"/>
      <c r="N93" s="30"/>
      <c r="O93" s="16"/>
      <c r="P93" s="16"/>
      <c r="Q93" s="126"/>
      <c r="R93" s="471"/>
      <c r="S93" s="11"/>
      <c r="T93" s="11"/>
      <c r="U93" s="11"/>
      <c r="V93" s="11"/>
      <c r="W93" s="11"/>
      <c r="X93" s="11"/>
      <c r="Y93" s="11"/>
      <c r="Z93" s="11"/>
    </row>
    <row r="94" spans="1:26" ht="19.5" customHeight="1" x14ac:dyDescent="0.2">
      <c r="A94" s="7">
        <v>5</v>
      </c>
      <c r="B94" s="355" t="s">
        <v>526</v>
      </c>
      <c r="C94" s="356" t="s">
        <v>47</v>
      </c>
      <c r="D94" s="78"/>
      <c r="E94" s="78"/>
      <c r="F94" s="7"/>
      <c r="G94" s="7"/>
      <c r="H94" s="7"/>
      <c r="I94" s="7"/>
      <c r="J94" s="7"/>
      <c r="K94" s="7"/>
      <c r="L94" s="7"/>
      <c r="M94" s="7" t="s">
        <v>528</v>
      </c>
      <c r="N94" s="433"/>
      <c r="O94" s="414"/>
      <c r="P94" s="414"/>
      <c r="Q94" s="415"/>
      <c r="R94" s="47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 x14ac:dyDescent="0.2">
      <c r="A95" s="7"/>
      <c r="B95" s="339" t="s">
        <v>1666</v>
      </c>
      <c r="C95" s="348" t="s">
        <v>1667</v>
      </c>
      <c r="D95" s="78"/>
      <c r="E95" s="78"/>
      <c r="F95" s="7"/>
      <c r="G95" s="7"/>
      <c r="H95" s="7"/>
      <c r="I95" s="7"/>
      <c r="J95" s="7"/>
      <c r="K95" s="7"/>
      <c r="L95" s="7"/>
      <c r="M95" s="7" t="s">
        <v>550</v>
      </c>
      <c r="N95" s="433"/>
      <c r="O95" s="414"/>
      <c r="P95" s="414"/>
      <c r="Q95" s="415"/>
      <c r="R95" s="471"/>
      <c r="S95" s="11"/>
      <c r="T95" s="11"/>
      <c r="U95" s="11"/>
      <c r="V95" s="11"/>
      <c r="W95" s="11"/>
      <c r="X95" s="11"/>
      <c r="Y95" s="11"/>
      <c r="Z95" s="11"/>
    </row>
    <row r="96" spans="1:26" ht="104.25" customHeight="1" x14ac:dyDescent="0.2">
      <c r="A96" s="7"/>
      <c r="B96" s="7" t="s">
        <v>1666</v>
      </c>
      <c r="C96" s="46" t="s">
        <v>2020</v>
      </c>
      <c r="D96" s="78">
        <v>43121</v>
      </c>
      <c r="E96" s="78">
        <v>43391</v>
      </c>
      <c r="F96" s="7">
        <v>5</v>
      </c>
      <c r="G96" s="7">
        <v>1</v>
      </c>
      <c r="H96" s="7"/>
      <c r="I96" s="7"/>
      <c r="J96" s="7"/>
      <c r="K96" s="7">
        <v>103</v>
      </c>
      <c r="L96" s="7"/>
      <c r="M96" s="7"/>
      <c r="N96" s="433"/>
      <c r="O96" s="414"/>
      <c r="P96" s="414"/>
      <c r="Q96" s="415"/>
      <c r="R96" s="471"/>
      <c r="S96" s="11"/>
      <c r="T96" s="11"/>
      <c r="U96" s="11"/>
      <c r="V96" s="11"/>
      <c r="W96" s="11"/>
      <c r="X96" s="11"/>
      <c r="Y96" s="11"/>
      <c r="Z96" s="11"/>
    </row>
    <row r="97" spans="1:26" ht="48" customHeight="1" x14ac:dyDescent="0.2">
      <c r="A97" s="7"/>
      <c r="B97" s="7" t="s">
        <v>1666</v>
      </c>
      <c r="C97" s="69" t="s">
        <v>2021</v>
      </c>
      <c r="D97" s="78">
        <v>42932</v>
      </c>
      <c r="E97" s="78">
        <v>43048</v>
      </c>
      <c r="F97" s="7"/>
      <c r="G97" s="7">
        <v>2</v>
      </c>
      <c r="H97" s="7"/>
      <c r="I97" s="7"/>
      <c r="J97" s="7"/>
      <c r="K97" s="7">
        <v>90</v>
      </c>
      <c r="L97" s="7"/>
      <c r="M97" s="7"/>
      <c r="N97" s="30"/>
      <c r="O97" s="16"/>
      <c r="P97" s="16"/>
      <c r="Q97" s="126"/>
      <c r="R97" s="471"/>
      <c r="S97" s="11"/>
      <c r="T97" s="11"/>
      <c r="U97" s="11"/>
      <c r="V97" s="11"/>
      <c r="W97" s="11"/>
      <c r="X97" s="11"/>
      <c r="Y97" s="11"/>
      <c r="Z97" s="11"/>
    </row>
    <row r="98" spans="1:26" ht="39.75" customHeight="1" x14ac:dyDescent="0.2">
      <c r="A98" s="7"/>
      <c r="B98" s="7" t="s">
        <v>1666</v>
      </c>
      <c r="C98" s="69" t="s">
        <v>2022</v>
      </c>
      <c r="D98" s="78">
        <v>42845</v>
      </c>
      <c r="E98" s="78">
        <v>42977</v>
      </c>
      <c r="F98" s="7"/>
      <c r="G98" s="7">
        <v>3</v>
      </c>
      <c r="H98" s="7"/>
      <c r="I98" s="7"/>
      <c r="J98" s="7" t="s">
        <v>2023</v>
      </c>
      <c r="K98" s="7">
        <v>177</v>
      </c>
      <c r="L98" s="7"/>
      <c r="M98" s="7"/>
      <c r="N98" s="433"/>
      <c r="O98" s="414"/>
      <c r="P98" s="414"/>
      <c r="Q98" s="415"/>
      <c r="R98" s="471"/>
      <c r="S98" s="11"/>
      <c r="T98" s="11"/>
      <c r="U98" s="11"/>
      <c r="V98" s="11"/>
      <c r="W98" s="11"/>
      <c r="X98" s="11"/>
      <c r="Y98" s="11"/>
      <c r="Z98" s="11"/>
    </row>
    <row r="99" spans="1:26" ht="41.25" customHeight="1" x14ac:dyDescent="0.2">
      <c r="A99" s="7"/>
      <c r="B99" s="7" t="s">
        <v>1666</v>
      </c>
      <c r="C99" s="69" t="s">
        <v>2024</v>
      </c>
      <c r="D99" s="78">
        <v>43068</v>
      </c>
      <c r="E99" s="78">
        <v>43096</v>
      </c>
      <c r="F99" s="7"/>
      <c r="G99" s="7">
        <v>4</v>
      </c>
      <c r="H99" s="7"/>
      <c r="I99" s="7"/>
      <c r="J99" s="7"/>
      <c r="K99" s="7">
        <v>210</v>
      </c>
      <c r="L99" s="7"/>
      <c r="M99" s="7"/>
      <c r="N99" s="433"/>
      <c r="O99" s="414"/>
      <c r="P99" s="414"/>
      <c r="Q99" s="415"/>
      <c r="R99" s="471"/>
      <c r="S99" s="11"/>
      <c r="T99" s="11"/>
      <c r="U99" s="11"/>
      <c r="V99" s="11"/>
      <c r="W99" s="11"/>
      <c r="X99" s="11"/>
      <c r="Y99" s="11"/>
      <c r="Z99" s="11"/>
    </row>
    <row r="100" spans="1:26" ht="23.25" customHeight="1" x14ac:dyDescent="0.2">
      <c r="A100" s="7"/>
      <c r="B100" s="7" t="s">
        <v>1666</v>
      </c>
      <c r="C100" s="69" t="s">
        <v>2025</v>
      </c>
      <c r="D100" s="78">
        <v>42747</v>
      </c>
      <c r="E100" s="78">
        <v>43130</v>
      </c>
      <c r="F100" s="7"/>
      <c r="G100" s="7">
        <v>5</v>
      </c>
      <c r="H100" s="7"/>
      <c r="I100" s="7"/>
      <c r="J100" s="7"/>
      <c r="K100" s="7">
        <v>240</v>
      </c>
      <c r="L100" s="7"/>
      <c r="M100" s="7"/>
      <c r="N100" s="30"/>
      <c r="O100" s="16"/>
      <c r="P100" s="16"/>
      <c r="Q100" s="126"/>
      <c r="R100" s="420"/>
      <c r="S100" s="11"/>
      <c r="T100" s="11"/>
      <c r="U100" s="11"/>
      <c r="V100" s="11"/>
      <c r="W100" s="11"/>
      <c r="X100" s="11"/>
      <c r="Y100" s="11"/>
      <c r="Z100" s="11"/>
    </row>
    <row r="101" spans="1:26" ht="23.25" customHeight="1" x14ac:dyDescent="0.2">
      <c r="A101" s="7">
        <v>6</v>
      </c>
      <c r="B101" s="355" t="s">
        <v>1658</v>
      </c>
      <c r="C101" s="356" t="s">
        <v>2026</v>
      </c>
      <c r="D101" s="78"/>
      <c r="E101" s="78"/>
      <c r="F101" s="7"/>
      <c r="G101" s="7"/>
      <c r="H101" s="7"/>
      <c r="I101" s="7"/>
      <c r="J101" s="7"/>
      <c r="K101" s="7"/>
      <c r="L101" s="7"/>
      <c r="M101" s="7"/>
      <c r="N101" s="30"/>
      <c r="O101" s="16"/>
      <c r="P101" s="16"/>
      <c r="Q101" s="126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23.25" customHeight="1" x14ac:dyDescent="0.2">
      <c r="A102" s="7"/>
      <c r="B102" s="7"/>
      <c r="C102" s="348" t="s">
        <v>2027</v>
      </c>
      <c r="D102" s="341">
        <v>42830</v>
      </c>
      <c r="E102" s="341">
        <v>43098</v>
      </c>
      <c r="F102" s="7">
        <v>6</v>
      </c>
      <c r="G102" s="7">
        <v>1</v>
      </c>
      <c r="H102" s="339"/>
      <c r="I102" s="7"/>
      <c r="J102" s="7"/>
      <c r="K102" s="7">
        <v>171</v>
      </c>
      <c r="L102" s="7"/>
      <c r="M102" s="7"/>
      <c r="N102" s="30"/>
      <c r="O102" s="16"/>
      <c r="P102" s="16"/>
      <c r="Q102" s="126"/>
      <c r="R102" s="419" t="s">
        <v>2028</v>
      </c>
      <c r="S102" s="11"/>
      <c r="T102" s="11"/>
      <c r="U102" s="11"/>
      <c r="V102" s="11"/>
      <c r="W102" s="11"/>
      <c r="X102" s="11"/>
      <c r="Y102" s="11"/>
      <c r="Z102" s="11"/>
    </row>
    <row r="103" spans="1:26" ht="15" customHeight="1" x14ac:dyDescent="0.2">
      <c r="A103" s="7"/>
      <c r="B103" s="7"/>
      <c r="C103" s="69"/>
      <c r="D103" s="78"/>
      <c r="E103" s="78"/>
      <c r="F103" s="7"/>
      <c r="G103" s="7"/>
      <c r="H103" s="339"/>
      <c r="I103" s="7"/>
      <c r="J103" s="7"/>
      <c r="K103" s="7"/>
      <c r="L103" s="7"/>
      <c r="M103" s="7"/>
      <c r="N103" s="30"/>
      <c r="O103" s="16"/>
      <c r="P103" s="16"/>
      <c r="Q103" s="126"/>
      <c r="R103" s="471"/>
      <c r="S103" s="11"/>
      <c r="T103" s="11"/>
      <c r="U103" s="11"/>
      <c r="V103" s="11"/>
      <c r="W103" s="11"/>
      <c r="X103" s="11"/>
      <c r="Y103" s="11"/>
      <c r="Z103" s="11"/>
    </row>
    <row r="104" spans="1:26" ht="23.25" customHeight="1" x14ac:dyDescent="0.2">
      <c r="A104" s="7"/>
      <c r="B104" s="355" t="s">
        <v>955</v>
      </c>
      <c r="C104" s="356" t="s">
        <v>2029</v>
      </c>
      <c r="D104" s="78"/>
      <c r="E104" s="78"/>
      <c r="F104" s="7"/>
      <c r="G104" s="7"/>
      <c r="H104" s="339"/>
      <c r="I104" s="7"/>
      <c r="J104" s="7"/>
      <c r="K104" s="7"/>
      <c r="L104" s="7"/>
      <c r="M104" s="7"/>
      <c r="N104" s="30"/>
      <c r="O104" s="16"/>
      <c r="P104" s="16"/>
      <c r="Q104" s="126"/>
      <c r="R104" s="471"/>
      <c r="S104" s="11"/>
      <c r="T104" s="11"/>
      <c r="U104" s="11"/>
      <c r="V104" s="11"/>
      <c r="W104" s="11"/>
      <c r="X104" s="11"/>
      <c r="Y104" s="11"/>
      <c r="Z104" s="11"/>
    </row>
    <row r="105" spans="1:26" ht="23.25" customHeight="1" x14ac:dyDescent="0.2">
      <c r="A105" s="7"/>
      <c r="B105" s="7"/>
      <c r="C105" s="348" t="s">
        <v>2030</v>
      </c>
      <c r="D105" s="78">
        <v>42797</v>
      </c>
      <c r="E105" s="78">
        <v>43028</v>
      </c>
      <c r="F105" s="7"/>
      <c r="G105" s="7">
        <v>2</v>
      </c>
      <c r="H105" s="339"/>
      <c r="I105" s="7"/>
      <c r="J105" s="7"/>
      <c r="K105" s="7">
        <v>12</v>
      </c>
      <c r="L105" s="7"/>
      <c r="M105" s="7"/>
      <c r="N105" s="30"/>
      <c r="O105" s="16"/>
      <c r="P105" s="16"/>
      <c r="Q105" s="126"/>
      <c r="R105" s="420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 x14ac:dyDescent="0.2">
      <c r="A106" s="7"/>
      <c r="B106" s="7"/>
      <c r="C106" s="69"/>
      <c r="D106" s="78"/>
      <c r="E106" s="78"/>
      <c r="F106" s="7"/>
      <c r="G106" s="7"/>
      <c r="H106" s="7"/>
      <c r="I106" s="7"/>
      <c r="J106" s="7"/>
      <c r="K106" s="7"/>
      <c r="L106" s="7"/>
      <c r="M106" s="7"/>
      <c r="N106" s="433"/>
      <c r="O106" s="414"/>
      <c r="P106" s="414"/>
      <c r="Q106" s="415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6.5" customHeight="1" x14ac:dyDescent="0.2">
      <c r="A107" s="7">
        <v>7</v>
      </c>
      <c r="B107" s="355" t="s">
        <v>530</v>
      </c>
      <c r="C107" s="356" t="s">
        <v>1537</v>
      </c>
      <c r="D107" s="78"/>
      <c r="E107" s="78"/>
      <c r="F107" s="7"/>
      <c r="G107" s="7"/>
      <c r="H107" s="7"/>
      <c r="I107" s="7"/>
      <c r="J107" s="7"/>
      <c r="K107" s="7"/>
      <c r="L107" s="7"/>
      <c r="M107" s="7" t="s">
        <v>550</v>
      </c>
      <c r="N107" s="433"/>
      <c r="O107" s="414"/>
      <c r="P107" s="414"/>
      <c r="Q107" s="415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90.75" customHeight="1" x14ac:dyDescent="0.2">
      <c r="A108" s="7"/>
      <c r="B108" s="339" t="s">
        <v>530</v>
      </c>
      <c r="C108" s="357" t="s">
        <v>2031</v>
      </c>
      <c r="D108" s="341">
        <v>42944</v>
      </c>
      <c r="E108" s="341">
        <v>42958</v>
      </c>
      <c r="F108" s="339">
        <v>7</v>
      </c>
      <c r="G108" s="339">
        <v>1</v>
      </c>
      <c r="H108" s="339"/>
      <c r="I108" s="339"/>
      <c r="J108" s="339"/>
      <c r="K108" s="339">
        <v>105</v>
      </c>
      <c r="L108" s="7"/>
      <c r="M108" s="7"/>
      <c r="N108" s="433"/>
      <c r="O108" s="414"/>
      <c r="P108" s="414"/>
      <c r="Q108" s="415"/>
      <c r="R108" s="419" t="s">
        <v>2032</v>
      </c>
      <c r="S108" s="11"/>
      <c r="T108" s="11"/>
      <c r="U108" s="11"/>
      <c r="V108" s="11"/>
      <c r="W108" s="11"/>
      <c r="X108" s="11"/>
      <c r="Y108" s="11"/>
      <c r="Z108" s="11"/>
    </row>
    <row r="109" spans="1:26" ht="90.75" customHeight="1" x14ac:dyDescent="0.2">
      <c r="A109" s="7"/>
      <c r="B109" s="339" t="s">
        <v>530</v>
      </c>
      <c r="C109" s="357" t="s">
        <v>2033</v>
      </c>
      <c r="D109" s="341">
        <v>42996</v>
      </c>
      <c r="E109" s="341">
        <v>43005</v>
      </c>
      <c r="F109" s="339"/>
      <c r="G109" s="339">
        <v>2</v>
      </c>
      <c r="H109" s="339"/>
      <c r="I109" s="339"/>
      <c r="J109" s="339" t="s">
        <v>2023</v>
      </c>
      <c r="K109" s="339">
        <v>338</v>
      </c>
      <c r="L109" s="7"/>
      <c r="M109" s="7"/>
      <c r="N109" s="433"/>
      <c r="O109" s="414"/>
      <c r="P109" s="414"/>
      <c r="Q109" s="415"/>
      <c r="R109" s="471"/>
      <c r="S109" s="11"/>
      <c r="T109" s="11"/>
      <c r="U109" s="11"/>
      <c r="V109" s="11"/>
      <c r="W109" s="11"/>
      <c r="X109" s="11"/>
      <c r="Y109" s="11"/>
      <c r="Z109" s="11"/>
    </row>
    <row r="110" spans="1:26" ht="33.75" customHeight="1" x14ac:dyDescent="0.2">
      <c r="A110" s="7"/>
      <c r="B110" s="339" t="s">
        <v>2034</v>
      </c>
      <c r="C110" s="357" t="s">
        <v>2035</v>
      </c>
      <c r="D110" s="341">
        <v>43060</v>
      </c>
      <c r="E110" s="341">
        <v>43090</v>
      </c>
      <c r="F110" s="339"/>
      <c r="G110" s="339">
        <v>3</v>
      </c>
      <c r="H110" s="339"/>
      <c r="I110" s="339"/>
      <c r="J110" s="339"/>
      <c r="K110" s="339">
        <v>244</v>
      </c>
      <c r="L110" s="7"/>
      <c r="M110" s="7"/>
      <c r="N110" s="433"/>
      <c r="O110" s="414"/>
      <c r="P110" s="414"/>
      <c r="Q110" s="415"/>
      <c r="R110" s="471"/>
      <c r="S110" s="11"/>
      <c r="T110" s="11"/>
      <c r="U110" s="11"/>
      <c r="V110" s="11"/>
      <c r="W110" s="11"/>
      <c r="X110" s="11"/>
      <c r="Y110" s="11"/>
      <c r="Z110" s="11"/>
    </row>
    <row r="111" spans="1:26" ht="33.75" customHeight="1" x14ac:dyDescent="0.2">
      <c r="A111" s="7"/>
      <c r="B111" s="339" t="s">
        <v>2034</v>
      </c>
      <c r="C111" s="357" t="s">
        <v>2036</v>
      </c>
      <c r="D111" s="341">
        <v>43130</v>
      </c>
      <c r="E111" s="341">
        <v>43130</v>
      </c>
      <c r="F111" s="339"/>
      <c r="G111" s="339">
        <v>4</v>
      </c>
      <c r="H111" s="339"/>
      <c r="I111" s="339"/>
      <c r="J111" s="339"/>
      <c r="K111" s="339">
        <v>188</v>
      </c>
      <c r="L111" s="7"/>
      <c r="M111" s="7"/>
      <c r="N111" s="433"/>
      <c r="O111" s="414"/>
      <c r="P111" s="414"/>
      <c r="Q111" s="415"/>
      <c r="R111" s="471"/>
      <c r="S111" s="11"/>
      <c r="T111" s="11"/>
      <c r="U111" s="11"/>
      <c r="V111" s="11"/>
      <c r="W111" s="11"/>
      <c r="X111" s="11"/>
      <c r="Y111" s="11"/>
      <c r="Z111" s="11"/>
    </row>
    <row r="112" spans="1:26" ht="63" customHeight="1" x14ac:dyDescent="0.2">
      <c r="A112" s="7"/>
      <c r="B112" s="339" t="s">
        <v>530</v>
      </c>
      <c r="C112" s="357" t="s">
        <v>2037</v>
      </c>
      <c r="D112" s="341">
        <v>43199</v>
      </c>
      <c r="E112" s="341">
        <v>43651</v>
      </c>
      <c r="F112" s="339"/>
      <c r="G112" s="339">
        <v>5</v>
      </c>
      <c r="H112" s="339"/>
      <c r="I112" s="339"/>
      <c r="J112" s="339" t="s">
        <v>2038</v>
      </c>
      <c r="K112" s="339">
        <v>198</v>
      </c>
      <c r="L112" s="7"/>
      <c r="M112" s="7"/>
      <c r="N112" s="433"/>
      <c r="O112" s="414"/>
      <c r="P112" s="414"/>
      <c r="Q112" s="415"/>
      <c r="R112" s="420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 x14ac:dyDescent="0.2">
      <c r="A113" s="466" t="s">
        <v>239</v>
      </c>
      <c r="B113" s="415"/>
      <c r="C113" s="423" t="s">
        <v>636</v>
      </c>
      <c r="D113" s="415"/>
      <c r="E113" s="466" t="s">
        <v>241</v>
      </c>
      <c r="F113" s="415"/>
      <c r="G113" s="433" t="s">
        <v>2039</v>
      </c>
      <c r="H113" s="414"/>
      <c r="I113" s="414"/>
      <c r="J113" s="415"/>
      <c r="K113" s="466" t="s">
        <v>243</v>
      </c>
      <c r="L113" s="415"/>
      <c r="M113" s="423" t="s">
        <v>2040</v>
      </c>
      <c r="N113" s="414"/>
      <c r="O113" s="414"/>
      <c r="P113" s="414"/>
      <c r="Q113" s="415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 x14ac:dyDescent="0.2">
      <c r="A114" s="466" t="s">
        <v>245</v>
      </c>
      <c r="B114" s="415"/>
      <c r="C114" s="423" t="s">
        <v>638</v>
      </c>
      <c r="D114" s="415"/>
      <c r="E114" s="466" t="s">
        <v>245</v>
      </c>
      <c r="F114" s="415"/>
      <c r="G114" s="433" t="s">
        <v>2041</v>
      </c>
      <c r="H114" s="414"/>
      <c r="I114" s="414"/>
      <c r="J114" s="415"/>
      <c r="K114" s="466" t="s">
        <v>248</v>
      </c>
      <c r="L114" s="415"/>
      <c r="M114" s="423"/>
      <c r="N114" s="414"/>
      <c r="O114" s="414"/>
      <c r="P114" s="414"/>
      <c r="Q114" s="415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 x14ac:dyDescent="0.2">
      <c r="A115" s="466" t="s">
        <v>250</v>
      </c>
      <c r="B115" s="415"/>
      <c r="C115" s="423"/>
      <c r="D115" s="415"/>
      <c r="E115" s="466" t="s">
        <v>250</v>
      </c>
      <c r="F115" s="415"/>
      <c r="G115" s="433"/>
      <c r="H115" s="414"/>
      <c r="I115" s="414"/>
      <c r="J115" s="415"/>
      <c r="K115" s="466" t="s">
        <v>250</v>
      </c>
      <c r="L115" s="415"/>
      <c r="M115" s="423"/>
      <c r="N115" s="414"/>
      <c r="O115" s="414"/>
      <c r="P115" s="414"/>
      <c r="Q115" s="415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 x14ac:dyDescent="0.2">
      <c r="A116" s="466" t="s">
        <v>153</v>
      </c>
      <c r="B116" s="415"/>
      <c r="C116" s="423" t="s">
        <v>1912</v>
      </c>
      <c r="D116" s="415"/>
      <c r="E116" s="466" t="s">
        <v>153</v>
      </c>
      <c r="F116" s="415"/>
      <c r="G116" s="433" t="s">
        <v>2042</v>
      </c>
      <c r="H116" s="414"/>
      <c r="I116" s="414"/>
      <c r="J116" s="415"/>
      <c r="K116" s="466" t="s">
        <v>252</v>
      </c>
      <c r="L116" s="415"/>
      <c r="M116" s="423" t="s">
        <v>2042</v>
      </c>
      <c r="N116" s="414"/>
      <c r="O116" s="414"/>
      <c r="P116" s="414"/>
      <c r="Q116" s="415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 x14ac:dyDescent="0.2"/>
    <row r="123" spans="1:26" ht="12.75" customHeight="1" x14ac:dyDescent="0.2"/>
    <row r="124" spans="1:26" ht="12.75" customHeight="1" x14ac:dyDescent="0.2"/>
    <row r="125" spans="1:26" ht="12.75" customHeight="1" x14ac:dyDescent="0.2"/>
    <row r="126" spans="1:26" ht="12.75" customHeight="1" x14ac:dyDescent="0.2"/>
    <row r="127" spans="1:26" ht="12.75" customHeight="1" x14ac:dyDescent="0.2"/>
    <row r="128" spans="1:26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71">
    <mergeCell ref="R77:R100"/>
    <mergeCell ref="R102:R105"/>
    <mergeCell ref="R108:R112"/>
    <mergeCell ref="N111:Q111"/>
    <mergeCell ref="N112:Q112"/>
    <mergeCell ref="N94:Q94"/>
    <mergeCell ref="N95:Q95"/>
    <mergeCell ref="N106:Q106"/>
    <mergeCell ref="N107:Q107"/>
    <mergeCell ref="N108:Q108"/>
    <mergeCell ref="N109:Q109"/>
    <mergeCell ref="N110:Q110"/>
    <mergeCell ref="N45:Q45"/>
    <mergeCell ref="N46:Q46"/>
    <mergeCell ref="N47:Q47"/>
    <mergeCell ref="N48:Q48"/>
    <mergeCell ref="N49:Q49"/>
    <mergeCell ref="N50:Q50"/>
    <mergeCell ref="N84:Q84"/>
    <mergeCell ref="N85:Q85"/>
    <mergeCell ref="N86:Q86"/>
    <mergeCell ref="A113:B113"/>
    <mergeCell ref="A114:B114"/>
    <mergeCell ref="C114:D114"/>
    <mergeCell ref="E114:F114"/>
    <mergeCell ref="G114:J114"/>
    <mergeCell ref="K114:L114"/>
    <mergeCell ref="M114:Q114"/>
    <mergeCell ref="C116:D116"/>
    <mergeCell ref="E116:F116"/>
    <mergeCell ref="G116:J116"/>
    <mergeCell ref="K116:L116"/>
    <mergeCell ref="A115:B115"/>
    <mergeCell ref="C115:D115"/>
    <mergeCell ref="E115:F115"/>
    <mergeCell ref="G115:J115"/>
    <mergeCell ref="K115:L115"/>
    <mergeCell ref="M115:Q115"/>
    <mergeCell ref="A116:B116"/>
    <mergeCell ref="M116:Q116"/>
    <mergeCell ref="N81:Q81"/>
    <mergeCell ref="N82:Q82"/>
    <mergeCell ref="N83:Q83"/>
    <mergeCell ref="N99:Q99"/>
    <mergeCell ref="N96:Q96"/>
    <mergeCell ref="N98:Q98"/>
    <mergeCell ref="C113:D113"/>
    <mergeCell ref="E113:F113"/>
    <mergeCell ref="G113:J113"/>
    <mergeCell ref="K113:L113"/>
    <mergeCell ref="M113:Q113"/>
    <mergeCell ref="N87:Q87"/>
    <mergeCell ref="N88:Q88"/>
    <mergeCell ref="N89:Q89"/>
    <mergeCell ref="A56:B56"/>
    <mergeCell ref="C56:D56"/>
    <mergeCell ref="E56:F56"/>
    <mergeCell ref="G56:J56"/>
    <mergeCell ref="K56:L56"/>
    <mergeCell ref="M56:Q56"/>
    <mergeCell ref="N78:Q78"/>
    <mergeCell ref="N79:Q79"/>
    <mergeCell ref="N80:Q80"/>
    <mergeCell ref="R73:R74"/>
    <mergeCell ref="N18:Q18"/>
    <mergeCell ref="N19:Q19"/>
    <mergeCell ref="N20:Q20"/>
    <mergeCell ref="N21:Q21"/>
    <mergeCell ref="M8:M9"/>
    <mergeCell ref="N8:Q9"/>
    <mergeCell ref="N10:Q10"/>
    <mergeCell ref="R10:R24"/>
    <mergeCell ref="N11:Q11"/>
    <mergeCell ref="N12:Q12"/>
    <mergeCell ref="N13:Q13"/>
    <mergeCell ref="N24:Q24"/>
    <mergeCell ref="R27:S28"/>
    <mergeCell ref="R29:R49"/>
    <mergeCell ref="R50:R54"/>
    <mergeCell ref="N22:Q22"/>
    <mergeCell ref="N23:Q23"/>
    <mergeCell ref="R25:S25"/>
    <mergeCell ref="N26:Q26"/>
    <mergeCell ref="N27:Q27"/>
    <mergeCell ref="N28:Q28"/>
    <mergeCell ref="N29:Q29"/>
    <mergeCell ref="N30:Q30"/>
    <mergeCell ref="N73:Q73"/>
    <mergeCell ref="N74:Q74"/>
    <mergeCell ref="N75:Q75"/>
    <mergeCell ref="N76:Q76"/>
    <mergeCell ref="N77:Q77"/>
    <mergeCell ref="D71:E71"/>
    <mergeCell ref="F71:J71"/>
    <mergeCell ref="K71:K72"/>
    <mergeCell ref="L71:L72"/>
    <mergeCell ref="M71:M72"/>
    <mergeCell ref="N71:Q72"/>
    <mergeCell ref="A68:C68"/>
    <mergeCell ref="A69:C69"/>
    <mergeCell ref="A70:B70"/>
    <mergeCell ref="A71:A72"/>
    <mergeCell ref="B71:B72"/>
    <mergeCell ref="C71:C72"/>
    <mergeCell ref="C58:D58"/>
    <mergeCell ref="E58:F58"/>
    <mergeCell ref="A59:B59"/>
    <mergeCell ref="C59:D59"/>
    <mergeCell ref="E59:F59"/>
    <mergeCell ref="C64:M65"/>
    <mergeCell ref="C66:M67"/>
    <mergeCell ref="D68:Q68"/>
    <mergeCell ref="D69:Q69"/>
    <mergeCell ref="D70:Q70"/>
    <mergeCell ref="A57:B57"/>
    <mergeCell ref="C57:D57"/>
    <mergeCell ref="E57:F57"/>
    <mergeCell ref="G57:J57"/>
    <mergeCell ref="K57:L57"/>
    <mergeCell ref="M57:Q57"/>
    <mergeCell ref="A58:B58"/>
    <mergeCell ref="M58:Q58"/>
    <mergeCell ref="A64:B67"/>
    <mergeCell ref="N64:Q64"/>
    <mergeCell ref="N65:Q65"/>
    <mergeCell ref="N66:Q66"/>
    <mergeCell ref="N67:Q67"/>
    <mergeCell ref="N14:Q14"/>
    <mergeCell ref="N15:Q15"/>
    <mergeCell ref="N16:Q16"/>
    <mergeCell ref="N17:Q17"/>
    <mergeCell ref="G58:J58"/>
    <mergeCell ref="K58:L58"/>
    <mergeCell ref="G59:J59"/>
    <mergeCell ref="K59:L59"/>
    <mergeCell ref="M59:Q59"/>
    <mergeCell ref="N31:Q31"/>
    <mergeCell ref="N32:Q32"/>
    <mergeCell ref="N33:Q33"/>
    <mergeCell ref="N34:Q34"/>
    <mergeCell ref="N35:Q35"/>
    <mergeCell ref="N36:Q36"/>
    <mergeCell ref="N51:Q51"/>
    <mergeCell ref="N37:Q37"/>
    <mergeCell ref="N38:Q38"/>
    <mergeCell ref="N39:Q39"/>
    <mergeCell ref="N40:Q40"/>
    <mergeCell ref="N41:Q41"/>
    <mergeCell ref="N42:Q42"/>
    <mergeCell ref="N43:Q43"/>
    <mergeCell ref="N44:Q4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7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22.42578125" customWidth="1"/>
    <col min="4" max="4" width="11" customWidth="1"/>
    <col min="5" max="7" width="9.42578125" customWidth="1"/>
    <col min="8" max="8" width="6.5703125" customWidth="1"/>
    <col min="9" max="9" width="8.5703125" customWidth="1"/>
    <col min="10" max="10" width="8.42578125" customWidth="1"/>
    <col min="11" max="11" width="7.425781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25" width="10.7109375" customWidth="1"/>
  </cols>
  <sheetData>
    <row r="1" spans="1:26" ht="11.25" customHeight="1" x14ac:dyDescent="0.2">
      <c r="A1" s="454"/>
      <c r="B1" s="406"/>
      <c r="C1" s="463" t="s">
        <v>934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935</v>
      </c>
      <c r="O1" s="414"/>
      <c r="P1" s="414"/>
      <c r="Q1" s="415"/>
      <c r="R1" s="11"/>
      <c r="S1" s="11"/>
      <c r="T1" s="11"/>
      <c r="U1" s="11"/>
      <c r="V1" s="11"/>
      <c r="W1" s="11"/>
      <c r="X1" s="11"/>
      <c r="Y1" s="11"/>
      <c r="Z1" s="70"/>
    </row>
    <row r="2" spans="1:26" ht="11.2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  <c r="R2" s="11"/>
      <c r="S2" s="11"/>
      <c r="T2" s="11"/>
      <c r="U2" s="11"/>
      <c r="V2" s="11"/>
      <c r="W2" s="11"/>
      <c r="X2" s="11"/>
      <c r="Y2" s="11"/>
      <c r="Z2" s="70"/>
    </row>
    <row r="3" spans="1:26" ht="11.2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936</v>
      </c>
      <c r="O3" s="414"/>
      <c r="P3" s="414"/>
      <c r="Q3" s="415"/>
      <c r="R3" s="11"/>
      <c r="S3" s="11"/>
      <c r="T3" s="11"/>
      <c r="U3" s="11"/>
      <c r="V3" s="11"/>
      <c r="W3" s="11"/>
      <c r="X3" s="11"/>
      <c r="Y3" s="11"/>
      <c r="Z3" s="70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11"/>
      <c r="S4" s="11"/>
      <c r="T4" s="11"/>
      <c r="U4" s="11"/>
      <c r="V4" s="11"/>
      <c r="W4" s="11"/>
      <c r="X4" s="11"/>
      <c r="Y4" s="11"/>
      <c r="Z4" s="70"/>
    </row>
    <row r="5" spans="1:26" ht="11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11"/>
      <c r="S5" s="11"/>
      <c r="T5" s="11"/>
      <c r="U5" s="11"/>
      <c r="V5" s="11"/>
      <c r="W5" s="11"/>
      <c r="X5" s="11"/>
      <c r="Y5" s="11"/>
      <c r="Z5" s="70"/>
    </row>
    <row r="6" spans="1:26" ht="11.25" customHeight="1" x14ac:dyDescent="0.2">
      <c r="A6" s="466" t="s">
        <v>125</v>
      </c>
      <c r="B6" s="414"/>
      <c r="C6" s="415"/>
      <c r="D6" s="433" t="s">
        <v>937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  <c r="S6" s="11"/>
      <c r="T6" s="11"/>
      <c r="U6" s="11"/>
      <c r="V6" s="11"/>
      <c r="W6" s="11"/>
      <c r="X6" s="11"/>
      <c r="Y6" s="11"/>
      <c r="Z6" s="70"/>
    </row>
    <row r="7" spans="1:26" ht="11.25" customHeight="1" x14ac:dyDescent="0.2">
      <c r="A7" s="433" t="s">
        <v>176</v>
      </c>
      <c r="B7" s="415"/>
      <c r="C7" s="346" t="s">
        <v>938</v>
      </c>
      <c r="D7" s="468" t="s">
        <v>2043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  <c r="S7" s="11"/>
      <c r="T7" s="11"/>
      <c r="U7" s="11"/>
      <c r="V7" s="11"/>
      <c r="W7" s="11"/>
      <c r="X7" s="11"/>
      <c r="Y7" s="11"/>
      <c r="Z7" s="70"/>
    </row>
    <row r="8" spans="1:26" ht="11.2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11"/>
      <c r="S8" s="11"/>
      <c r="T8" s="11"/>
      <c r="U8" s="11"/>
      <c r="V8" s="11"/>
      <c r="W8" s="11"/>
      <c r="X8" s="11"/>
      <c r="Y8" s="11"/>
      <c r="Z8" s="70"/>
    </row>
    <row r="9" spans="1:26" ht="11.2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11"/>
      <c r="S9" s="11"/>
      <c r="T9" s="11"/>
      <c r="U9" s="11"/>
      <c r="V9" s="11"/>
      <c r="W9" s="11"/>
      <c r="X9" s="11"/>
      <c r="Y9" s="11"/>
      <c r="Z9" s="70"/>
    </row>
    <row r="10" spans="1:26" ht="11.25" customHeight="1" x14ac:dyDescent="0.2">
      <c r="A10" s="11"/>
      <c r="B10" s="11"/>
      <c r="C10" s="11"/>
      <c r="D10" s="44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70"/>
    </row>
    <row r="11" spans="1:26" ht="11.25" customHeight="1" x14ac:dyDescent="0.2">
      <c r="A11" s="7">
        <v>1</v>
      </c>
      <c r="B11" s="7" t="s">
        <v>186</v>
      </c>
      <c r="C11" s="56" t="s">
        <v>2044</v>
      </c>
      <c r="D11" s="358">
        <v>43102</v>
      </c>
      <c r="E11" s="159">
        <v>43126</v>
      </c>
      <c r="F11" s="7">
        <v>1</v>
      </c>
      <c r="G11" s="7">
        <v>1</v>
      </c>
      <c r="H11" s="7"/>
      <c r="I11" s="7"/>
      <c r="J11" s="7"/>
      <c r="K11" s="1">
        <v>202</v>
      </c>
      <c r="L11" s="7" t="s">
        <v>30</v>
      </c>
      <c r="M11" s="7" t="s">
        <v>188</v>
      </c>
      <c r="N11" s="591"/>
      <c r="O11" s="414"/>
      <c r="P11" s="414"/>
      <c r="Q11" s="414"/>
      <c r="R11" s="419" t="s">
        <v>2045</v>
      </c>
      <c r="S11" s="11"/>
      <c r="T11" s="11"/>
      <c r="U11" s="11"/>
      <c r="V11" s="11"/>
      <c r="W11" s="11"/>
      <c r="X11" s="11"/>
      <c r="Y11" s="11"/>
      <c r="Z11" s="70"/>
    </row>
    <row r="12" spans="1:26" ht="11.25" customHeight="1" x14ac:dyDescent="0.2">
      <c r="A12" s="7">
        <f t="shared" ref="A12:A32" si="0">A11+1</f>
        <v>2</v>
      </c>
      <c r="B12" s="7" t="s">
        <v>186</v>
      </c>
      <c r="C12" s="56" t="s">
        <v>2046</v>
      </c>
      <c r="D12" s="358">
        <v>43126</v>
      </c>
      <c r="E12" s="159">
        <v>43131</v>
      </c>
      <c r="F12" s="7">
        <v>1</v>
      </c>
      <c r="G12" s="1">
        <f t="shared" ref="G12:G14" si="1">G11+1</f>
        <v>2</v>
      </c>
      <c r="H12" s="7"/>
      <c r="I12" s="2"/>
      <c r="J12" s="2"/>
      <c r="K12" s="1">
        <v>167</v>
      </c>
      <c r="L12" s="1" t="s">
        <v>30</v>
      </c>
      <c r="M12" s="1" t="s">
        <v>194</v>
      </c>
      <c r="N12" s="591" t="s">
        <v>2047</v>
      </c>
      <c r="O12" s="414"/>
      <c r="P12" s="414"/>
      <c r="Q12" s="414"/>
      <c r="R12" s="471"/>
      <c r="S12" s="11"/>
      <c r="T12" s="11"/>
      <c r="U12" s="11"/>
      <c r="V12" s="11"/>
      <c r="W12" s="11"/>
      <c r="X12" s="11"/>
      <c r="Y12" s="11"/>
      <c r="Z12" s="70"/>
    </row>
    <row r="13" spans="1:26" ht="22.5" customHeight="1" x14ac:dyDescent="0.2">
      <c r="A13" s="7">
        <f t="shared" si="0"/>
        <v>3</v>
      </c>
      <c r="B13" s="7" t="s">
        <v>186</v>
      </c>
      <c r="C13" s="56" t="s">
        <v>2048</v>
      </c>
      <c r="D13" s="358">
        <v>43132</v>
      </c>
      <c r="E13" s="159">
        <v>43152</v>
      </c>
      <c r="F13" s="7">
        <v>1</v>
      </c>
      <c r="G13" s="1">
        <f t="shared" si="1"/>
        <v>3</v>
      </c>
      <c r="H13" s="7"/>
      <c r="I13" s="2"/>
      <c r="J13" s="2"/>
      <c r="K13" s="1">
        <v>198</v>
      </c>
      <c r="L13" s="1" t="s">
        <v>30</v>
      </c>
      <c r="M13" s="1" t="s">
        <v>194</v>
      </c>
      <c r="N13" s="591" t="s">
        <v>2049</v>
      </c>
      <c r="O13" s="414"/>
      <c r="P13" s="414"/>
      <c r="Q13" s="414"/>
      <c r="R13" s="471"/>
      <c r="S13" s="11"/>
      <c r="T13" s="11"/>
      <c r="U13" s="11"/>
      <c r="V13" s="11"/>
      <c r="W13" s="11"/>
      <c r="X13" s="11"/>
      <c r="Y13" s="11"/>
      <c r="Z13" s="70"/>
    </row>
    <row r="14" spans="1:26" ht="11.25" customHeight="1" x14ac:dyDescent="0.2">
      <c r="A14" s="7">
        <f t="shared" si="0"/>
        <v>4</v>
      </c>
      <c r="B14" s="7" t="s">
        <v>186</v>
      </c>
      <c r="C14" s="56" t="s">
        <v>2050</v>
      </c>
      <c r="D14" s="358">
        <v>43152</v>
      </c>
      <c r="E14" s="159">
        <v>43159</v>
      </c>
      <c r="F14" s="7">
        <v>1</v>
      </c>
      <c r="G14" s="1">
        <f t="shared" si="1"/>
        <v>4</v>
      </c>
      <c r="H14" s="7"/>
      <c r="I14" s="2"/>
      <c r="J14" s="2"/>
      <c r="K14" s="1">
        <v>79</v>
      </c>
      <c r="L14" s="1" t="s">
        <v>30</v>
      </c>
      <c r="M14" s="1" t="s">
        <v>194</v>
      </c>
      <c r="N14" s="591"/>
      <c r="O14" s="414"/>
      <c r="P14" s="414"/>
      <c r="Q14" s="414"/>
      <c r="R14" s="471"/>
      <c r="S14" s="11"/>
      <c r="T14" s="11"/>
      <c r="U14" s="11"/>
      <c r="V14" s="11"/>
      <c r="W14" s="11"/>
      <c r="X14" s="11"/>
      <c r="Y14" s="11"/>
      <c r="Z14" s="70"/>
    </row>
    <row r="15" spans="1:26" ht="11.25" customHeight="1" x14ac:dyDescent="0.2">
      <c r="A15" s="7">
        <f t="shared" si="0"/>
        <v>5</v>
      </c>
      <c r="B15" s="7" t="s">
        <v>186</v>
      </c>
      <c r="C15" s="56" t="s">
        <v>2051</v>
      </c>
      <c r="D15" s="358">
        <v>43160</v>
      </c>
      <c r="E15" s="159">
        <v>43185</v>
      </c>
      <c r="F15" s="1">
        <v>1</v>
      </c>
      <c r="G15" s="1">
        <v>5</v>
      </c>
      <c r="H15" s="1"/>
      <c r="I15" s="2"/>
      <c r="J15" s="2"/>
      <c r="K15" s="1">
        <v>222</v>
      </c>
      <c r="L15" s="1" t="s">
        <v>30</v>
      </c>
      <c r="M15" s="1" t="s">
        <v>194</v>
      </c>
      <c r="N15" s="591" t="s">
        <v>2052</v>
      </c>
      <c r="O15" s="414"/>
      <c r="P15" s="414"/>
      <c r="Q15" s="414"/>
      <c r="R15" s="471"/>
      <c r="S15" s="11"/>
      <c r="T15" s="11"/>
      <c r="U15" s="11"/>
      <c r="V15" s="11"/>
      <c r="W15" s="11"/>
      <c r="X15" s="11"/>
      <c r="Y15" s="11"/>
      <c r="Z15" s="70"/>
    </row>
    <row r="16" spans="1:26" ht="11.25" customHeight="1" x14ac:dyDescent="0.2">
      <c r="A16" s="7">
        <f t="shared" si="0"/>
        <v>6</v>
      </c>
      <c r="B16" s="7" t="s">
        <v>186</v>
      </c>
      <c r="C16" s="56" t="s">
        <v>2053</v>
      </c>
      <c r="D16" s="358">
        <v>43192</v>
      </c>
      <c r="E16" s="159">
        <v>43200</v>
      </c>
      <c r="F16" s="1">
        <v>2</v>
      </c>
      <c r="G16" s="1">
        <v>1</v>
      </c>
      <c r="H16" s="1"/>
      <c r="I16" s="2"/>
      <c r="J16" s="2"/>
      <c r="K16" s="1">
        <v>202</v>
      </c>
      <c r="L16" s="1" t="s">
        <v>30</v>
      </c>
      <c r="M16" s="1" t="s">
        <v>194</v>
      </c>
      <c r="N16" s="591"/>
      <c r="O16" s="414"/>
      <c r="P16" s="414"/>
      <c r="Q16" s="414"/>
      <c r="R16" s="471"/>
      <c r="S16" s="11"/>
      <c r="T16" s="11"/>
      <c r="U16" s="11"/>
      <c r="V16" s="11"/>
      <c r="W16" s="11"/>
      <c r="X16" s="11"/>
      <c r="Y16" s="11"/>
      <c r="Z16" s="70"/>
    </row>
    <row r="17" spans="1:26" ht="11.25" customHeight="1" x14ac:dyDescent="0.2">
      <c r="A17" s="7">
        <f t="shared" si="0"/>
        <v>7</v>
      </c>
      <c r="B17" s="7" t="s">
        <v>186</v>
      </c>
      <c r="C17" s="56" t="s">
        <v>2054</v>
      </c>
      <c r="D17" s="358">
        <v>43201</v>
      </c>
      <c r="E17" s="159">
        <v>43220</v>
      </c>
      <c r="F17" s="1">
        <v>2</v>
      </c>
      <c r="G17" s="1">
        <f t="shared" ref="G17:G19" si="2">G16+1</f>
        <v>2</v>
      </c>
      <c r="H17" s="1"/>
      <c r="I17" s="2"/>
      <c r="J17" s="2"/>
      <c r="K17" s="1">
        <v>201</v>
      </c>
      <c r="L17" s="1" t="s">
        <v>30</v>
      </c>
      <c r="M17" s="1" t="s">
        <v>194</v>
      </c>
      <c r="N17" s="591"/>
      <c r="O17" s="414"/>
      <c r="P17" s="414"/>
      <c r="Q17" s="414"/>
      <c r="R17" s="471"/>
      <c r="S17" s="11"/>
      <c r="T17" s="11"/>
      <c r="U17" s="11"/>
      <c r="V17" s="11"/>
      <c r="W17" s="11"/>
      <c r="X17" s="11"/>
      <c r="Y17" s="11"/>
      <c r="Z17" s="70"/>
    </row>
    <row r="18" spans="1:26" ht="11.25" customHeight="1" x14ac:dyDescent="0.2">
      <c r="A18" s="7">
        <f t="shared" si="0"/>
        <v>8</v>
      </c>
      <c r="B18" s="7" t="s">
        <v>186</v>
      </c>
      <c r="C18" s="56" t="s">
        <v>2055</v>
      </c>
      <c r="D18" s="358">
        <v>43223</v>
      </c>
      <c r="E18" s="159">
        <v>43248</v>
      </c>
      <c r="F18" s="1">
        <v>2</v>
      </c>
      <c r="G18" s="1">
        <f t="shared" si="2"/>
        <v>3</v>
      </c>
      <c r="H18" s="1"/>
      <c r="I18" s="2"/>
      <c r="J18" s="2"/>
      <c r="K18" s="1">
        <v>207</v>
      </c>
      <c r="L18" s="1" t="s">
        <v>30</v>
      </c>
      <c r="M18" s="1" t="s">
        <v>188</v>
      </c>
      <c r="N18" s="591"/>
      <c r="O18" s="414"/>
      <c r="P18" s="414"/>
      <c r="Q18" s="414"/>
      <c r="R18" s="471"/>
      <c r="S18" s="11"/>
      <c r="T18" s="11"/>
      <c r="U18" s="11"/>
      <c r="V18" s="11"/>
      <c r="W18" s="11"/>
      <c r="X18" s="11"/>
      <c r="Y18" s="11"/>
      <c r="Z18" s="70"/>
    </row>
    <row r="19" spans="1:26" ht="11.25" customHeight="1" x14ac:dyDescent="0.2">
      <c r="A19" s="7">
        <f t="shared" si="0"/>
        <v>9</v>
      </c>
      <c r="B19" s="7" t="s">
        <v>186</v>
      </c>
      <c r="C19" s="56" t="s">
        <v>2056</v>
      </c>
      <c r="D19" s="358">
        <v>43248</v>
      </c>
      <c r="E19" s="159">
        <v>43250</v>
      </c>
      <c r="F19" s="1">
        <v>2</v>
      </c>
      <c r="G19" s="1">
        <f t="shared" si="2"/>
        <v>4</v>
      </c>
      <c r="H19" s="1"/>
      <c r="I19" s="2"/>
      <c r="J19" s="2"/>
      <c r="K19" s="1">
        <v>243</v>
      </c>
      <c r="L19" s="1" t="s">
        <v>30</v>
      </c>
      <c r="M19" s="1" t="s">
        <v>194</v>
      </c>
      <c r="N19" s="591"/>
      <c r="O19" s="414"/>
      <c r="P19" s="414"/>
      <c r="Q19" s="414"/>
      <c r="R19" s="471"/>
      <c r="S19" s="11"/>
      <c r="T19" s="11"/>
      <c r="U19" s="11"/>
      <c r="V19" s="11"/>
      <c r="W19" s="11"/>
      <c r="X19" s="11"/>
      <c r="Y19" s="11"/>
      <c r="Z19" s="70"/>
    </row>
    <row r="20" spans="1:26" ht="11.25" customHeight="1" x14ac:dyDescent="0.2">
      <c r="A20" s="7">
        <f t="shared" si="0"/>
        <v>10</v>
      </c>
      <c r="B20" s="7" t="s">
        <v>186</v>
      </c>
      <c r="C20" s="56" t="s">
        <v>2057</v>
      </c>
      <c r="D20" s="358">
        <v>43252</v>
      </c>
      <c r="E20" s="159">
        <v>43276</v>
      </c>
      <c r="F20" s="1">
        <v>3</v>
      </c>
      <c r="G20" s="1">
        <v>1</v>
      </c>
      <c r="H20" s="1"/>
      <c r="I20" s="2"/>
      <c r="J20" s="2"/>
      <c r="K20" s="1">
        <v>196</v>
      </c>
      <c r="L20" s="1" t="s">
        <v>30</v>
      </c>
      <c r="M20" s="1" t="s">
        <v>194</v>
      </c>
      <c r="N20" s="591" t="s">
        <v>2058</v>
      </c>
      <c r="O20" s="414"/>
      <c r="P20" s="414"/>
      <c r="Q20" s="414"/>
      <c r="R20" s="471"/>
      <c r="S20" s="11"/>
      <c r="T20" s="11"/>
      <c r="U20" s="11"/>
      <c r="V20" s="11"/>
      <c r="W20" s="11"/>
      <c r="X20" s="11"/>
      <c r="Y20" s="11"/>
      <c r="Z20" s="70"/>
    </row>
    <row r="21" spans="1:26" ht="11.25" customHeight="1" x14ac:dyDescent="0.2">
      <c r="A21" s="7">
        <f t="shared" si="0"/>
        <v>11</v>
      </c>
      <c r="B21" s="7" t="s">
        <v>186</v>
      </c>
      <c r="C21" s="56" t="s">
        <v>2059</v>
      </c>
      <c r="D21" s="358">
        <v>43276</v>
      </c>
      <c r="E21" s="159">
        <v>43280</v>
      </c>
      <c r="F21" s="1">
        <v>3</v>
      </c>
      <c r="G21" s="1">
        <f t="shared" ref="G21:G24" si="3">G20+1</f>
        <v>2</v>
      </c>
      <c r="H21" s="1"/>
      <c r="I21" s="2"/>
      <c r="J21" s="2"/>
      <c r="K21" s="1">
        <v>79</v>
      </c>
      <c r="L21" s="1" t="s">
        <v>30</v>
      </c>
      <c r="M21" s="1" t="s">
        <v>194</v>
      </c>
      <c r="N21" s="591"/>
      <c r="O21" s="414"/>
      <c r="P21" s="414"/>
      <c r="Q21" s="414"/>
      <c r="R21" s="471"/>
      <c r="S21" s="11"/>
      <c r="T21" s="11"/>
      <c r="U21" s="11"/>
      <c r="V21" s="11"/>
      <c r="W21" s="11"/>
      <c r="X21" s="11"/>
      <c r="Y21" s="11"/>
      <c r="Z21" s="70"/>
    </row>
    <row r="22" spans="1:26" ht="11.25" customHeight="1" x14ac:dyDescent="0.2">
      <c r="A22" s="7">
        <f t="shared" si="0"/>
        <v>12</v>
      </c>
      <c r="B22" s="7" t="s">
        <v>186</v>
      </c>
      <c r="C22" s="56" t="s">
        <v>2060</v>
      </c>
      <c r="D22" s="358">
        <v>43284</v>
      </c>
      <c r="E22" s="159">
        <v>43312</v>
      </c>
      <c r="F22" s="1">
        <v>3</v>
      </c>
      <c r="G22" s="1">
        <f t="shared" si="3"/>
        <v>3</v>
      </c>
      <c r="H22" s="1"/>
      <c r="I22" s="2"/>
      <c r="J22" s="2"/>
      <c r="K22" s="1">
        <v>248</v>
      </c>
      <c r="L22" s="1" t="s">
        <v>30</v>
      </c>
      <c r="M22" s="1" t="s">
        <v>188</v>
      </c>
      <c r="N22" s="591" t="s">
        <v>2061</v>
      </c>
      <c r="O22" s="414"/>
      <c r="P22" s="414"/>
      <c r="Q22" s="414"/>
      <c r="R22" s="471"/>
      <c r="S22" s="11"/>
      <c r="T22" s="11"/>
      <c r="U22" s="11"/>
      <c r="V22" s="11"/>
      <c r="W22" s="11"/>
      <c r="X22" s="11"/>
      <c r="Y22" s="11"/>
      <c r="Z22" s="70"/>
    </row>
    <row r="23" spans="1:26" ht="11.25" customHeight="1" x14ac:dyDescent="0.2">
      <c r="A23" s="7">
        <f t="shared" si="0"/>
        <v>13</v>
      </c>
      <c r="B23" s="7" t="s">
        <v>186</v>
      </c>
      <c r="C23" s="56" t="s">
        <v>2062</v>
      </c>
      <c r="D23" s="358">
        <v>43313</v>
      </c>
      <c r="E23" s="159">
        <v>43326</v>
      </c>
      <c r="F23" s="1">
        <v>3</v>
      </c>
      <c r="G23" s="1">
        <f t="shared" si="3"/>
        <v>4</v>
      </c>
      <c r="H23" s="1"/>
      <c r="I23" s="2"/>
      <c r="J23" s="2"/>
      <c r="K23" s="1">
        <v>205</v>
      </c>
      <c r="L23" s="1" t="s">
        <v>30</v>
      </c>
      <c r="M23" s="1" t="s">
        <v>188</v>
      </c>
      <c r="N23" s="591"/>
      <c r="O23" s="414"/>
      <c r="P23" s="414"/>
      <c r="Q23" s="414"/>
      <c r="R23" s="471"/>
      <c r="S23" s="11"/>
      <c r="T23" s="11"/>
      <c r="U23" s="11"/>
      <c r="V23" s="11"/>
      <c r="W23" s="11"/>
      <c r="X23" s="11"/>
      <c r="Y23" s="11"/>
      <c r="Z23" s="70"/>
    </row>
    <row r="24" spans="1:26" ht="11.25" customHeight="1" x14ac:dyDescent="0.2">
      <c r="A24" s="7">
        <f t="shared" si="0"/>
        <v>14</v>
      </c>
      <c r="B24" s="7" t="s">
        <v>186</v>
      </c>
      <c r="C24" s="56" t="s">
        <v>2063</v>
      </c>
      <c r="D24" s="358">
        <v>43327</v>
      </c>
      <c r="E24" s="159">
        <v>43343</v>
      </c>
      <c r="F24" s="1">
        <v>3</v>
      </c>
      <c r="G24" s="1">
        <f t="shared" si="3"/>
        <v>5</v>
      </c>
      <c r="H24" s="1"/>
      <c r="I24" s="2"/>
      <c r="J24" s="2"/>
      <c r="K24" s="1">
        <v>140</v>
      </c>
      <c r="L24" s="1" t="s">
        <v>30</v>
      </c>
      <c r="M24" s="1" t="s">
        <v>188</v>
      </c>
      <c r="N24" s="591"/>
      <c r="O24" s="414"/>
      <c r="P24" s="414"/>
      <c r="Q24" s="414"/>
      <c r="R24" s="471"/>
      <c r="S24" s="11"/>
      <c r="T24" s="11"/>
      <c r="U24" s="11"/>
      <c r="V24" s="11"/>
      <c r="W24" s="11"/>
      <c r="X24" s="11"/>
      <c r="Y24" s="11"/>
      <c r="Z24" s="70"/>
    </row>
    <row r="25" spans="1:26" ht="11.25" customHeight="1" x14ac:dyDescent="0.2">
      <c r="A25" s="7">
        <f t="shared" si="0"/>
        <v>15</v>
      </c>
      <c r="B25" s="7" t="s">
        <v>186</v>
      </c>
      <c r="C25" s="56" t="s">
        <v>2064</v>
      </c>
      <c r="D25" s="358">
        <v>43346</v>
      </c>
      <c r="E25" s="159">
        <v>43371</v>
      </c>
      <c r="F25" s="1">
        <v>4</v>
      </c>
      <c r="G25" s="1">
        <v>1</v>
      </c>
      <c r="H25" s="1"/>
      <c r="I25" s="2"/>
      <c r="J25" s="2"/>
      <c r="K25" s="1">
        <v>204</v>
      </c>
      <c r="L25" s="1" t="s">
        <v>30</v>
      </c>
      <c r="M25" s="1" t="s">
        <v>188</v>
      </c>
      <c r="N25" s="591"/>
      <c r="O25" s="414"/>
      <c r="P25" s="414"/>
      <c r="Q25" s="414"/>
      <c r="R25" s="471"/>
      <c r="S25" s="11"/>
      <c r="T25" s="11"/>
      <c r="U25" s="11"/>
      <c r="V25" s="11"/>
      <c r="W25" s="11"/>
      <c r="X25" s="11"/>
      <c r="Y25" s="11"/>
      <c r="Z25" s="70"/>
    </row>
    <row r="26" spans="1:26" ht="18.75" customHeight="1" x14ac:dyDescent="0.2">
      <c r="A26" s="7">
        <f t="shared" si="0"/>
        <v>16</v>
      </c>
      <c r="B26" s="7" t="s">
        <v>186</v>
      </c>
      <c r="C26" s="56" t="s">
        <v>2065</v>
      </c>
      <c r="D26" s="358">
        <v>43374</v>
      </c>
      <c r="E26" s="159">
        <v>43401</v>
      </c>
      <c r="F26" s="1">
        <v>4</v>
      </c>
      <c r="G26" s="1">
        <f>G25+1</f>
        <v>2</v>
      </c>
      <c r="H26" s="1"/>
      <c r="I26" s="2"/>
      <c r="J26" s="2"/>
      <c r="K26" s="1">
        <v>185</v>
      </c>
      <c r="L26" s="1" t="s">
        <v>30</v>
      </c>
      <c r="M26" s="1" t="s">
        <v>188</v>
      </c>
      <c r="N26" s="591" t="s">
        <v>2066</v>
      </c>
      <c r="O26" s="414"/>
      <c r="P26" s="414"/>
      <c r="Q26" s="414"/>
      <c r="R26" s="471"/>
      <c r="S26" s="11"/>
      <c r="T26" s="11"/>
      <c r="U26" s="11"/>
      <c r="V26" s="11"/>
      <c r="W26" s="11"/>
      <c r="X26" s="11"/>
      <c r="Y26" s="11"/>
      <c r="Z26" s="70"/>
    </row>
    <row r="27" spans="1:26" ht="11.25" customHeight="1" x14ac:dyDescent="0.2">
      <c r="A27" s="7">
        <f t="shared" si="0"/>
        <v>17</v>
      </c>
      <c r="B27" s="7" t="s">
        <v>186</v>
      </c>
      <c r="C27" s="56" t="s">
        <v>2067</v>
      </c>
      <c r="D27" s="358">
        <v>43402</v>
      </c>
      <c r="E27" s="159">
        <v>43404</v>
      </c>
      <c r="F27" s="1">
        <v>4</v>
      </c>
      <c r="G27" s="1">
        <v>3</v>
      </c>
      <c r="H27" s="1"/>
      <c r="I27" s="2"/>
      <c r="J27" s="2"/>
      <c r="K27" s="1">
        <v>128</v>
      </c>
      <c r="L27" s="1" t="s">
        <v>30</v>
      </c>
      <c r="M27" s="1" t="s">
        <v>188</v>
      </c>
      <c r="N27" s="591"/>
      <c r="O27" s="414"/>
      <c r="P27" s="414"/>
      <c r="Q27" s="414"/>
      <c r="R27" s="471"/>
      <c r="S27" s="11"/>
      <c r="T27" s="11"/>
      <c r="U27" s="11"/>
      <c r="V27" s="11"/>
      <c r="W27" s="11"/>
      <c r="X27" s="11"/>
      <c r="Y27" s="11"/>
      <c r="Z27" s="70"/>
    </row>
    <row r="28" spans="1:26" ht="11.25" customHeight="1" x14ac:dyDescent="0.2">
      <c r="A28" s="7">
        <f t="shared" si="0"/>
        <v>18</v>
      </c>
      <c r="B28" s="7" t="s">
        <v>186</v>
      </c>
      <c r="C28" s="56" t="s">
        <v>2068</v>
      </c>
      <c r="D28" s="358">
        <v>43410</v>
      </c>
      <c r="E28" s="159">
        <v>43434</v>
      </c>
      <c r="F28" s="1">
        <v>4</v>
      </c>
      <c r="G28" s="1">
        <v>4</v>
      </c>
      <c r="H28" s="1"/>
      <c r="I28" s="2"/>
      <c r="J28" s="2"/>
      <c r="K28" s="1">
        <v>224</v>
      </c>
      <c r="L28" s="1" t="s">
        <v>30</v>
      </c>
      <c r="M28" s="1" t="s">
        <v>188</v>
      </c>
      <c r="N28" s="591"/>
      <c r="O28" s="414"/>
      <c r="P28" s="414"/>
      <c r="Q28" s="414"/>
      <c r="R28" s="420"/>
      <c r="S28" s="11"/>
      <c r="T28" s="11"/>
      <c r="U28" s="11"/>
      <c r="V28" s="11"/>
      <c r="W28" s="11"/>
      <c r="X28" s="11"/>
      <c r="Y28" s="11"/>
      <c r="Z28" s="70"/>
    </row>
    <row r="29" spans="1:26" ht="17.25" customHeight="1" x14ac:dyDescent="0.2">
      <c r="A29" s="7">
        <f t="shared" si="0"/>
        <v>19</v>
      </c>
      <c r="B29" s="7" t="s">
        <v>186</v>
      </c>
      <c r="C29" s="56" t="s">
        <v>2069</v>
      </c>
      <c r="D29" s="358">
        <v>43437</v>
      </c>
      <c r="E29" s="159">
        <v>43454</v>
      </c>
      <c r="F29" s="1">
        <v>5</v>
      </c>
      <c r="G29" s="1">
        <v>1</v>
      </c>
      <c r="H29" s="1"/>
      <c r="I29" s="2"/>
      <c r="J29" s="2"/>
      <c r="K29" s="1">
        <v>153</v>
      </c>
      <c r="L29" s="1" t="s">
        <v>30</v>
      </c>
      <c r="M29" s="1" t="s">
        <v>188</v>
      </c>
      <c r="N29" s="591" t="s">
        <v>2070</v>
      </c>
      <c r="O29" s="414"/>
      <c r="P29" s="414"/>
      <c r="Q29" s="414"/>
      <c r="R29" s="475" t="s">
        <v>2071</v>
      </c>
      <c r="S29" s="11"/>
      <c r="T29" s="11"/>
      <c r="U29" s="11"/>
      <c r="V29" s="11"/>
      <c r="W29" s="11"/>
      <c r="X29" s="11"/>
      <c r="Y29" s="11"/>
      <c r="Z29" s="70"/>
    </row>
    <row r="30" spans="1:26" ht="11.25" customHeight="1" x14ac:dyDescent="0.2">
      <c r="A30" s="7">
        <f t="shared" si="0"/>
        <v>20</v>
      </c>
      <c r="B30" s="7" t="s">
        <v>186</v>
      </c>
      <c r="C30" s="56" t="s">
        <v>2072</v>
      </c>
      <c r="D30" s="358">
        <v>43455</v>
      </c>
      <c r="E30" s="159">
        <v>43461</v>
      </c>
      <c r="F30" s="1">
        <v>5</v>
      </c>
      <c r="G30" s="1">
        <f t="shared" ref="G30:G31" si="4">G29+1</f>
        <v>2</v>
      </c>
      <c r="H30" s="1"/>
      <c r="I30" s="2"/>
      <c r="J30" s="2"/>
      <c r="K30" s="1">
        <v>245</v>
      </c>
      <c r="L30" s="1" t="s">
        <v>30</v>
      </c>
      <c r="M30" s="1" t="s">
        <v>188</v>
      </c>
      <c r="N30" s="468"/>
      <c r="O30" s="414"/>
      <c r="P30" s="414"/>
      <c r="Q30" s="414"/>
      <c r="R30" s="471"/>
      <c r="S30" s="11"/>
      <c r="T30" s="11"/>
      <c r="U30" s="11"/>
      <c r="V30" s="11"/>
      <c r="W30" s="11"/>
      <c r="X30" s="11"/>
      <c r="Y30" s="11"/>
      <c r="Z30" s="70"/>
    </row>
    <row r="31" spans="1:26" ht="20.25" customHeight="1" x14ac:dyDescent="0.2">
      <c r="A31" s="7">
        <f t="shared" si="0"/>
        <v>21</v>
      </c>
      <c r="B31" s="7" t="s">
        <v>186</v>
      </c>
      <c r="C31" s="56" t="s">
        <v>2073</v>
      </c>
      <c r="D31" s="358">
        <v>43461</v>
      </c>
      <c r="E31" s="159">
        <v>43462</v>
      </c>
      <c r="F31" s="1">
        <v>5</v>
      </c>
      <c r="G31" s="1">
        <f t="shared" si="4"/>
        <v>3</v>
      </c>
      <c r="H31" s="1"/>
      <c r="I31" s="2"/>
      <c r="J31" s="2"/>
      <c r="K31" s="1">
        <v>60</v>
      </c>
      <c r="L31" s="1" t="s">
        <v>30</v>
      </c>
      <c r="M31" s="1" t="s">
        <v>188</v>
      </c>
      <c r="N31" s="468"/>
      <c r="O31" s="414"/>
      <c r="P31" s="414"/>
      <c r="Q31" s="414"/>
      <c r="R31" s="420"/>
      <c r="S31" s="11"/>
      <c r="T31" s="11"/>
      <c r="U31" s="11"/>
      <c r="V31" s="11"/>
      <c r="W31" s="11"/>
      <c r="X31" s="11"/>
      <c r="Y31" s="11"/>
      <c r="Z31" s="70"/>
    </row>
    <row r="32" spans="1:26" ht="11.25" customHeight="1" x14ac:dyDescent="0.2">
      <c r="A32" s="7">
        <f t="shared" si="0"/>
        <v>22</v>
      </c>
      <c r="B32" s="7" t="s">
        <v>186</v>
      </c>
      <c r="C32" s="56"/>
      <c r="D32" s="358"/>
      <c r="E32" s="159"/>
      <c r="F32" s="1"/>
      <c r="G32" s="1"/>
      <c r="H32" s="1"/>
      <c r="I32" s="2"/>
      <c r="J32" s="2"/>
      <c r="K32" s="1"/>
      <c r="L32" s="1"/>
      <c r="M32" s="1"/>
      <c r="N32" s="444"/>
      <c r="O32" s="414"/>
      <c r="P32" s="414"/>
      <c r="Q32" s="415"/>
      <c r="R32" s="11"/>
      <c r="S32" s="11"/>
      <c r="T32" s="11"/>
      <c r="U32" s="11"/>
      <c r="V32" s="11"/>
      <c r="W32" s="11"/>
      <c r="X32" s="11"/>
      <c r="Y32" s="11"/>
      <c r="Z32" s="70"/>
    </row>
    <row r="33" spans="1:26" ht="11.25" customHeight="1" x14ac:dyDescent="0.2">
      <c r="A33" s="466" t="s">
        <v>239</v>
      </c>
      <c r="B33" s="415"/>
      <c r="C33" s="423" t="s">
        <v>2074</v>
      </c>
      <c r="D33" s="415"/>
      <c r="E33" s="466" t="s">
        <v>241</v>
      </c>
      <c r="F33" s="415"/>
      <c r="G33" s="433" t="s">
        <v>1911</v>
      </c>
      <c r="H33" s="414"/>
      <c r="I33" s="414"/>
      <c r="J33" s="415"/>
      <c r="K33" s="466" t="s">
        <v>243</v>
      </c>
      <c r="L33" s="415"/>
      <c r="M33" s="423" t="s">
        <v>2000</v>
      </c>
      <c r="N33" s="414"/>
      <c r="O33" s="414"/>
      <c r="P33" s="414"/>
      <c r="Q33" s="415"/>
      <c r="R33" s="11"/>
      <c r="S33" s="11"/>
      <c r="T33" s="11"/>
      <c r="U33" s="11"/>
      <c r="V33" s="11"/>
      <c r="W33" s="11"/>
      <c r="X33" s="11"/>
      <c r="Y33" s="11"/>
      <c r="Z33" s="70"/>
    </row>
    <row r="34" spans="1:26" ht="11.25" customHeight="1" x14ac:dyDescent="0.2">
      <c r="A34" s="466" t="s">
        <v>245</v>
      </c>
      <c r="B34" s="415"/>
      <c r="C34" s="423" t="s">
        <v>2075</v>
      </c>
      <c r="D34" s="415"/>
      <c r="E34" s="466" t="s">
        <v>245</v>
      </c>
      <c r="F34" s="415"/>
      <c r="G34" s="433" t="s">
        <v>1128</v>
      </c>
      <c r="H34" s="414"/>
      <c r="I34" s="414"/>
      <c r="J34" s="415"/>
      <c r="K34" s="466" t="s">
        <v>248</v>
      </c>
      <c r="L34" s="415"/>
      <c r="M34" s="423" t="s">
        <v>2076</v>
      </c>
      <c r="N34" s="414"/>
      <c r="O34" s="414"/>
      <c r="P34" s="414"/>
      <c r="Q34" s="415"/>
      <c r="R34" s="11"/>
      <c r="S34" s="11"/>
      <c r="T34" s="11"/>
      <c r="U34" s="11"/>
      <c r="V34" s="11"/>
      <c r="W34" s="11"/>
      <c r="X34" s="11"/>
      <c r="Y34" s="11"/>
      <c r="Z34" s="70"/>
    </row>
    <row r="35" spans="1:26" ht="11.25" customHeight="1" x14ac:dyDescent="0.2">
      <c r="A35" s="466" t="s">
        <v>250</v>
      </c>
      <c r="B35" s="415"/>
      <c r="C35" s="423"/>
      <c r="D35" s="415"/>
      <c r="E35" s="466" t="s">
        <v>250</v>
      </c>
      <c r="F35" s="415"/>
      <c r="G35" s="433"/>
      <c r="H35" s="414"/>
      <c r="I35" s="414"/>
      <c r="J35" s="415"/>
      <c r="K35" s="466" t="s">
        <v>250</v>
      </c>
      <c r="L35" s="415"/>
      <c r="M35" s="423"/>
      <c r="N35" s="414"/>
      <c r="O35" s="414"/>
      <c r="P35" s="414"/>
      <c r="Q35" s="415"/>
      <c r="R35" s="11"/>
      <c r="S35" s="11"/>
      <c r="T35" s="11"/>
      <c r="U35" s="11"/>
      <c r="V35" s="11"/>
      <c r="W35" s="11"/>
      <c r="X35" s="11"/>
      <c r="Y35" s="11"/>
      <c r="Z35" s="70"/>
    </row>
    <row r="36" spans="1:26" ht="11.25" customHeight="1" x14ac:dyDescent="0.2">
      <c r="A36" s="466" t="s">
        <v>153</v>
      </c>
      <c r="B36" s="415"/>
      <c r="C36" s="423" t="s">
        <v>2077</v>
      </c>
      <c r="D36" s="415"/>
      <c r="E36" s="466" t="s">
        <v>153</v>
      </c>
      <c r="F36" s="415"/>
      <c r="G36" s="433" t="s">
        <v>2078</v>
      </c>
      <c r="H36" s="414"/>
      <c r="I36" s="414"/>
      <c r="J36" s="415"/>
      <c r="K36" s="466" t="s">
        <v>252</v>
      </c>
      <c r="L36" s="415"/>
      <c r="M36" s="423" t="s">
        <v>2079</v>
      </c>
      <c r="N36" s="414"/>
      <c r="O36" s="414"/>
      <c r="P36" s="414"/>
      <c r="Q36" s="415"/>
      <c r="R36" s="11"/>
      <c r="S36" s="11"/>
      <c r="T36" s="11"/>
      <c r="U36" s="11"/>
      <c r="V36" s="11"/>
      <c r="W36" s="11"/>
      <c r="X36" s="11"/>
      <c r="Y36" s="11"/>
      <c r="Z36" s="70"/>
    </row>
    <row r="37" spans="1:26" ht="11.25" customHeight="1" x14ac:dyDescent="0.2">
      <c r="A37" s="11"/>
      <c r="B37" s="11"/>
      <c r="C37" s="11"/>
      <c r="D37" s="44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70"/>
    </row>
    <row r="38" spans="1:26" ht="11.25" customHeight="1" x14ac:dyDescent="0.2">
      <c r="A38" s="11"/>
      <c r="B38" s="11"/>
      <c r="C38" s="11"/>
      <c r="D38" s="44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70"/>
    </row>
    <row r="39" spans="1:26" ht="11.25" customHeight="1" x14ac:dyDescent="0.2">
      <c r="A39" s="454"/>
      <c r="B39" s="406"/>
      <c r="C39" s="463" t="s">
        <v>2080</v>
      </c>
      <c r="D39" s="405"/>
      <c r="E39" s="405"/>
      <c r="F39" s="405"/>
      <c r="G39" s="405"/>
      <c r="H39" s="405"/>
      <c r="I39" s="405"/>
      <c r="J39" s="405"/>
      <c r="K39" s="405"/>
      <c r="L39" s="405"/>
      <c r="M39" s="406"/>
      <c r="N39" s="464" t="s">
        <v>935</v>
      </c>
      <c r="O39" s="414"/>
      <c r="P39" s="414"/>
      <c r="Q39" s="415"/>
      <c r="R39" s="11"/>
      <c r="S39" s="11"/>
      <c r="T39" s="11"/>
      <c r="U39" s="11"/>
      <c r="V39" s="11"/>
      <c r="W39" s="11"/>
      <c r="X39" s="11"/>
      <c r="Y39" s="11"/>
      <c r="Z39" s="70"/>
    </row>
    <row r="40" spans="1:26" ht="11.25" customHeight="1" x14ac:dyDescent="0.2">
      <c r="A40" s="407"/>
      <c r="B40" s="409"/>
      <c r="C40" s="410"/>
      <c r="D40" s="411"/>
      <c r="E40" s="411"/>
      <c r="F40" s="411"/>
      <c r="G40" s="411"/>
      <c r="H40" s="411"/>
      <c r="I40" s="411"/>
      <c r="J40" s="411"/>
      <c r="K40" s="411"/>
      <c r="L40" s="411"/>
      <c r="M40" s="412"/>
      <c r="N40" s="464" t="s">
        <v>173</v>
      </c>
      <c r="O40" s="414"/>
      <c r="P40" s="414"/>
      <c r="Q40" s="415"/>
      <c r="R40" s="11"/>
      <c r="S40" s="11"/>
      <c r="T40" s="11"/>
      <c r="U40" s="11"/>
      <c r="V40" s="11"/>
      <c r="W40" s="11"/>
      <c r="X40" s="11"/>
      <c r="Y40" s="11"/>
      <c r="Z40" s="70"/>
    </row>
    <row r="41" spans="1:26" ht="11.25" customHeight="1" x14ac:dyDescent="0.2">
      <c r="A41" s="407"/>
      <c r="B41" s="409"/>
      <c r="C41" s="463" t="s">
        <v>121</v>
      </c>
      <c r="D41" s="405"/>
      <c r="E41" s="405"/>
      <c r="F41" s="405"/>
      <c r="G41" s="405"/>
      <c r="H41" s="405"/>
      <c r="I41" s="405"/>
      <c r="J41" s="405"/>
      <c r="K41" s="405"/>
      <c r="L41" s="405"/>
      <c r="M41" s="406"/>
      <c r="N41" s="465" t="s">
        <v>936</v>
      </c>
      <c r="O41" s="414"/>
      <c r="P41" s="414"/>
      <c r="Q41" s="415"/>
      <c r="R41" s="11"/>
      <c r="S41" s="11"/>
      <c r="T41" s="11"/>
      <c r="U41" s="11"/>
      <c r="V41" s="11"/>
      <c r="W41" s="11"/>
      <c r="X41" s="11"/>
      <c r="Y41" s="11"/>
      <c r="Z41" s="70"/>
    </row>
    <row r="42" spans="1:26" ht="11.25" customHeight="1" x14ac:dyDescent="0.2">
      <c r="A42" s="410"/>
      <c r="B42" s="412"/>
      <c r="C42" s="410"/>
      <c r="D42" s="411"/>
      <c r="E42" s="411"/>
      <c r="F42" s="411"/>
      <c r="G42" s="411"/>
      <c r="H42" s="411"/>
      <c r="I42" s="411"/>
      <c r="J42" s="411"/>
      <c r="K42" s="411"/>
      <c r="L42" s="411"/>
      <c r="M42" s="412"/>
      <c r="N42" s="465" t="s">
        <v>122</v>
      </c>
      <c r="O42" s="414"/>
      <c r="P42" s="414"/>
      <c r="Q42" s="415"/>
      <c r="R42" s="11"/>
      <c r="S42" s="11"/>
      <c r="T42" s="11"/>
      <c r="U42" s="11"/>
      <c r="V42" s="11"/>
      <c r="W42" s="11"/>
      <c r="X42" s="11"/>
      <c r="Y42" s="11"/>
      <c r="Z42" s="70"/>
    </row>
    <row r="43" spans="1:26" ht="11.25" customHeight="1" x14ac:dyDescent="0.2">
      <c r="A43" s="466" t="s">
        <v>123</v>
      </c>
      <c r="B43" s="414"/>
      <c r="C43" s="415"/>
      <c r="D43" s="467" t="s">
        <v>124</v>
      </c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5"/>
      <c r="R43" s="11"/>
      <c r="S43" s="11"/>
      <c r="T43" s="11"/>
      <c r="U43" s="11"/>
      <c r="V43" s="11"/>
      <c r="W43" s="11"/>
      <c r="X43" s="11"/>
      <c r="Y43" s="11"/>
      <c r="Z43" s="70"/>
    </row>
    <row r="44" spans="1:26" ht="11.25" customHeight="1" x14ac:dyDescent="0.2">
      <c r="A44" s="466" t="s">
        <v>2081</v>
      </c>
      <c r="B44" s="414"/>
      <c r="C44" s="415"/>
      <c r="D44" s="433" t="s">
        <v>2082</v>
      </c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5"/>
      <c r="R44" s="11"/>
      <c r="S44" s="11"/>
      <c r="T44" s="11"/>
      <c r="U44" s="11"/>
      <c r="V44" s="11"/>
      <c r="W44" s="11"/>
      <c r="X44" s="11"/>
      <c r="Y44" s="11"/>
      <c r="Z44" s="70"/>
    </row>
    <row r="45" spans="1:26" ht="11.25" customHeight="1" x14ac:dyDescent="0.2">
      <c r="A45" s="433" t="s">
        <v>176</v>
      </c>
      <c r="B45" s="415"/>
      <c r="C45" s="75" t="s">
        <v>1918</v>
      </c>
      <c r="D45" s="468" t="s">
        <v>2083</v>
      </c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5"/>
      <c r="R45" s="11"/>
      <c r="S45" s="11"/>
      <c r="T45" s="11"/>
      <c r="U45" s="11"/>
      <c r="V45" s="11"/>
      <c r="W45" s="11"/>
      <c r="X45" s="11"/>
      <c r="Y45" s="11"/>
      <c r="Z45" s="70"/>
    </row>
    <row r="46" spans="1:26" ht="11.25" customHeight="1" x14ac:dyDescent="0.2">
      <c r="A46" s="419" t="s">
        <v>12</v>
      </c>
      <c r="B46" s="421" t="s">
        <v>13</v>
      </c>
      <c r="C46" s="419" t="s">
        <v>179</v>
      </c>
      <c r="D46" s="444" t="s">
        <v>15</v>
      </c>
      <c r="E46" s="415"/>
      <c r="F46" s="444" t="s">
        <v>129</v>
      </c>
      <c r="G46" s="414"/>
      <c r="H46" s="414"/>
      <c r="I46" s="414"/>
      <c r="J46" s="415"/>
      <c r="K46" s="419" t="s">
        <v>180</v>
      </c>
      <c r="L46" s="421" t="s">
        <v>181</v>
      </c>
      <c r="M46" s="419" t="s">
        <v>182</v>
      </c>
      <c r="N46" s="469" t="s">
        <v>183</v>
      </c>
      <c r="O46" s="405"/>
      <c r="P46" s="405"/>
      <c r="Q46" s="406"/>
      <c r="R46" s="11"/>
      <c r="S46" s="11"/>
      <c r="T46" s="11"/>
      <c r="U46" s="11"/>
      <c r="V46" s="11"/>
      <c r="W46" s="11"/>
      <c r="X46" s="11"/>
      <c r="Y46" s="11"/>
      <c r="Z46" s="70"/>
    </row>
    <row r="47" spans="1:26" ht="11.25" customHeight="1" x14ac:dyDescent="0.2">
      <c r="A47" s="420"/>
      <c r="B47" s="420"/>
      <c r="C47" s="420"/>
      <c r="D47" s="7" t="s">
        <v>21</v>
      </c>
      <c r="E47" s="7" t="s">
        <v>22</v>
      </c>
      <c r="F47" s="7" t="s">
        <v>131</v>
      </c>
      <c r="G47" s="7" t="s">
        <v>132</v>
      </c>
      <c r="H47" s="7" t="s">
        <v>133</v>
      </c>
      <c r="I47" s="7" t="s">
        <v>184</v>
      </c>
      <c r="J47" s="7" t="s">
        <v>185</v>
      </c>
      <c r="K47" s="420"/>
      <c r="L47" s="420"/>
      <c r="M47" s="420"/>
      <c r="N47" s="410"/>
      <c r="O47" s="411"/>
      <c r="P47" s="411"/>
      <c r="Q47" s="412"/>
      <c r="R47" s="11"/>
      <c r="S47" s="11"/>
      <c r="T47" s="11"/>
      <c r="U47" s="11"/>
      <c r="V47" s="11"/>
      <c r="W47" s="11"/>
      <c r="X47" s="11"/>
      <c r="Y47" s="11"/>
      <c r="Z47" s="70"/>
    </row>
    <row r="48" spans="1:26" ht="11.25" customHeight="1" x14ac:dyDescent="0.2">
      <c r="A48" s="7"/>
      <c r="B48" s="8" t="s">
        <v>767</v>
      </c>
      <c r="C48" s="69" t="s">
        <v>27</v>
      </c>
      <c r="D48" s="359"/>
      <c r="E48" s="359"/>
      <c r="F48" s="7"/>
      <c r="G48" s="7" t="s">
        <v>550</v>
      </c>
      <c r="H48" s="7"/>
      <c r="I48" s="7"/>
      <c r="J48" s="7"/>
      <c r="K48" s="7"/>
      <c r="L48" s="7"/>
      <c r="M48" s="7" t="s">
        <v>528</v>
      </c>
      <c r="N48" s="425" t="s">
        <v>2084</v>
      </c>
      <c r="O48" s="405"/>
      <c r="P48" s="405"/>
      <c r="Q48" s="406"/>
      <c r="R48" s="11"/>
      <c r="S48" s="11"/>
      <c r="T48" s="11"/>
      <c r="U48" s="11"/>
      <c r="V48" s="11"/>
      <c r="W48" s="11"/>
      <c r="X48" s="11"/>
      <c r="Y48" s="11"/>
      <c r="Z48" s="70"/>
    </row>
    <row r="49" spans="1:26" ht="11.25" customHeight="1" x14ac:dyDescent="0.2">
      <c r="A49" s="7">
        <v>1</v>
      </c>
      <c r="B49" s="8" t="s">
        <v>769</v>
      </c>
      <c r="C49" s="69" t="s">
        <v>2085</v>
      </c>
      <c r="D49" s="360">
        <v>43115</v>
      </c>
      <c r="E49" s="359">
        <v>43250</v>
      </c>
      <c r="F49" s="7">
        <v>1</v>
      </c>
      <c r="G49" s="7">
        <v>1</v>
      </c>
      <c r="H49" s="7"/>
      <c r="I49" s="7"/>
      <c r="J49" s="7"/>
      <c r="K49" s="7">
        <v>52</v>
      </c>
      <c r="L49" s="7" t="s">
        <v>30</v>
      </c>
      <c r="M49" s="7"/>
      <c r="N49" s="407"/>
      <c r="O49" s="408"/>
      <c r="P49" s="408"/>
      <c r="Q49" s="409"/>
      <c r="R49" s="11"/>
      <c r="S49" s="11"/>
      <c r="T49" s="11"/>
      <c r="U49" s="11"/>
      <c r="V49" s="11"/>
      <c r="W49" s="11"/>
      <c r="X49" s="11"/>
      <c r="Y49" s="11"/>
      <c r="Z49" s="70"/>
    </row>
    <row r="50" spans="1:26" ht="11.25" customHeight="1" x14ac:dyDescent="0.2">
      <c r="A50" s="7"/>
      <c r="B50" s="7"/>
      <c r="C50" s="69"/>
      <c r="D50" s="359"/>
      <c r="E50" s="359"/>
      <c r="F50" s="8"/>
      <c r="G50" s="7"/>
      <c r="H50" s="7"/>
      <c r="I50" s="7"/>
      <c r="J50" s="7"/>
      <c r="K50" s="7"/>
      <c r="L50" s="7"/>
      <c r="M50" s="7"/>
      <c r="N50" s="407"/>
      <c r="O50" s="408"/>
      <c r="P50" s="408"/>
      <c r="Q50" s="409"/>
      <c r="R50" s="11"/>
      <c r="S50" s="11"/>
      <c r="T50" s="11"/>
      <c r="U50" s="11"/>
      <c r="V50" s="11"/>
      <c r="W50" s="11"/>
      <c r="X50" s="11"/>
      <c r="Y50" s="11"/>
      <c r="Z50" s="70"/>
    </row>
    <row r="51" spans="1:26" ht="11.25" customHeight="1" x14ac:dyDescent="0.2">
      <c r="A51" s="7"/>
      <c r="B51" s="8" t="s">
        <v>556</v>
      </c>
      <c r="C51" s="69" t="s">
        <v>1303</v>
      </c>
      <c r="D51" s="359"/>
      <c r="E51" s="359"/>
      <c r="F51" s="7"/>
      <c r="G51" s="7"/>
      <c r="H51" s="7"/>
      <c r="I51" s="7"/>
      <c r="J51" s="7"/>
      <c r="K51" s="7"/>
      <c r="L51" s="7" t="s">
        <v>550</v>
      </c>
      <c r="M51" s="7" t="s">
        <v>528</v>
      </c>
      <c r="N51" s="407"/>
      <c r="O51" s="408"/>
      <c r="P51" s="408"/>
      <c r="Q51" s="409"/>
      <c r="R51" s="11"/>
      <c r="S51" s="11"/>
      <c r="T51" s="11"/>
      <c r="U51" s="11"/>
      <c r="V51" s="11"/>
      <c r="W51" s="11"/>
      <c r="X51" s="11"/>
      <c r="Y51" s="11"/>
      <c r="Z51" s="70"/>
    </row>
    <row r="52" spans="1:26" ht="11.25" customHeight="1" x14ac:dyDescent="0.2">
      <c r="A52" s="7">
        <v>2</v>
      </c>
      <c r="B52" s="7" t="s">
        <v>1727</v>
      </c>
      <c r="C52" s="8" t="s">
        <v>1730</v>
      </c>
      <c r="D52" s="360">
        <v>43138</v>
      </c>
      <c r="E52" s="360">
        <v>43143</v>
      </c>
      <c r="F52" s="7">
        <v>2</v>
      </c>
      <c r="G52" s="7">
        <v>1</v>
      </c>
      <c r="H52" s="7"/>
      <c r="I52" s="7"/>
      <c r="J52" s="7"/>
      <c r="K52" s="7">
        <v>200</v>
      </c>
      <c r="L52" s="7"/>
      <c r="M52" s="7"/>
      <c r="N52" s="407"/>
      <c r="O52" s="408"/>
      <c r="P52" s="408"/>
      <c r="Q52" s="409"/>
      <c r="R52" s="11"/>
      <c r="S52" s="11"/>
      <c r="T52" s="11"/>
      <c r="U52" s="11"/>
      <c r="V52" s="11"/>
      <c r="W52" s="11"/>
      <c r="X52" s="11"/>
      <c r="Y52" s="11"/>
      <c r="Z52" s="70"/>
    </row>
    <row r="53" spans="1:26" ht="11.25" customHeight="1" x14ac:dyDescent="0.2">
      <c r="A53" s="7">
        <v>3</v>
      </c>
      <c r="B53" s="7" t="s">
        <v>1727</v>
      </c>
      <c r="C53" s="8" t="s">
        <v>1730</v>
      </c>
      <c r="D53" s="360">
        <v>43214</v>
      </c>
      <c r="E53" s="360">
        <v>43343</v>
      </c>
      <c r="F53" s="7">
        <v>2</v>
      </c>
      <c r="G53" s="7">
        <v>2</v>
      </c>
      <c r="H53" s="7"/>
      <c r="I53" s="7"/>
      <c r="J53" s="7"/>
      <c r="K53" s="7">
        <v>127</v>
      </c>
      <c r="L53" s="7"/>
      <c r="M53" s="7"/>
      <c r="N53" s="407"/>
      <c r="O53" s="408"/>
      <c r="P53" s="408"/>
      <c r="Q53" s="409"/>
      <c r="R53" s="11"/>
      <c r="S53" s="11"/>
      <c r="T53" s="11"/>
      <c r="U53" s="11"/>
      <c r="V53" s="11"/>
      <c r="W53" s="11"/>
      <c r="X53" s="11"/>
      <c r="Y53" s="11"/>
      <c r="Z53" s="70"/>
    </row>
    <row r="54" spans="1:26" ht="11.25" customHeight="1" x14ac:dyDescent="0.2">
      <c r="A54" s="7">
        <v>4</v>
      </c>
      <c r="B54" s="7" t="s">
        <v>1727</v>
      </c>
      <c r="C54" s="69" t="s">
        <v>872</v>
      </c>
      <c r="D54" s="360">
        <v>43173</v>
      </c>
      <c r="E54" s="360">
        <v>43531</v>
      </c>
      <c r="F54" s="7">
        <v>2</v>
      </c>
      <c r="G54" s="7">
        <v>3</v>
      </c>
      <c r="H54" s="7"/>
      <c r="I54" s="7"/>
      <c r="J54" s="7"/>
      <c r="K54" s="7">
        <v>217</v>
      </c>
      <c r="L54" s="7"/>
      <c r="M54" s="7"/>
      <c r="N54" s="407"/>
      <c r="O54" s="408"/>
      <c r="P54" s="408"/>
      <c r="Q54" s="409"/>
      <c r="R54" s="11"/>
      <c r="S54" s="11"/>
      <c r="T54" s="11"/>
      <c r="U54" s="11"/>
      <c r="V54" s="11"/>
      <c r="W54" s="11"/>
      <c r="X54" s="11"/>
      <c r="Y54" s="11"/>
      <c r="Z54" s="70"/>
    </row>
    <row r="55" spans="1:26" ht="11.25" customHeight="1" x14ac:dyDescent="0.2">
      <c r="A55" s="7">
        <v>5</v>
      </c>
      <c r="B55" s="7" t="s">
        <v>1727</v>
      </c>
      <c r="C55" s="69" t="s">
        <v>872</v>
      </c>
      <c r="D55" s="360">
        <v>43136</v>
      </c>
      <c r="E55" s="360">
        <v>43424</v>
      </c>
      <c r="F55" s="7">
        <v>2</v>
      </c>
      <c r="G55" s="7">
        <v>4</v>
      </c>
      <c r="H55" s="7"/>
      <c r="I55" s="7"/>
      <c r="J55" s="7"/>
      <c r="K55" s="7">
        <v>215</v>
      </c>
      <c r="L55" s="7"/>
      <c r="M55" s="7"/>
      <c r="N55" s="407"/>
      <c r="O55" s="408"/>
      <c r="P55" s="408"/>
      <c r="Q55" s="409"/>
      <c r="R55" s="11"/>
      <c r="S55" s="11"/>
      <c r="T55" s="11"/>
      <c r="U55" s="11"/>
      <c r="V55" s="11"/>
      <c r="W55" s="11"/>
      <c r="X55" s="11"/>
      <c r="Y55" s="11"/>
      <c r="Z55" s="70"/>
    </row>
    <row r="56" spans="1:26" ht="11.25" customHeight="1" x14ac:dyDescent="0.2">
      <c r="A56" s="7">
        <v>6</v>
      </c>
      <c r="B56" s="7" t="s">
        <v>1727</v>
      </c>
      <c r="C56" s="69" t="s">
        <v>2086</v>
      </c>
      <c r="D56" s="360">
        <v>43178</v>
      </c>
      <c r="E56" s="360">
        <v>43340</v>
      </c>
      <c r="F56" s="7">
        <v>3</v>
      </c>
      <c r="G56" s="7">
        <v>1</v>
      </c>
      <c r="H56" s="7"/>
      <c r="I56" s="7"/>
      <c r="J56" s="7"/>
      <c r="K56" s="7">
        <v>250</v>
      </c>
      <c r="L56" s="7"/>
      <c r="M56" s="7"/>
      <c r="N56" s="407"/>
      <c r="O56" s="408"/>
      <c r="P56" s="408"/>
      <c r="Q56" s="409"/>
      <c r="R56" s="11"/>
      <c r="S56" s="11"/>
      <c r="T56" s="11"/>
      <c r="U56" s="11"/>
      <c r="V56" s="11"/>
      <c r="W56" s="11"/>
      <c r="X56" s="11"/>
      <c r="Y56" s="11"/>
      <c r="Z56" s="70"/>
    </row>
    <row r="57" spans="1:26" ht="11.25" customHeight="1" x14ac:dyDescent="0.2">
      <c r="A57" s="7">
        <v>7</v>
      </c>
      <c r="B57" s="7" t="s">
        <v>1727</v>
      </c>
      <c r="C57" s="69" t="s">
        <v>2086</v>
      </c>
      <c r="D57" s="360">
        <v>43178</v>
      </c>
      <c r="E57" s="360">
        <v>43340</v>
      </c>
      <c r="F57" s="7">
        <v>3</v>
      </c>
      <c r="G57" s="7">
        <v>2</v>
      </c>
      <c r="H57" s="7"/>
      <c r="I57" s="7"/>
      <c r="J57" s="7"/>
      <c r="K57" s="7">
        <v>243</v>
      </c>
      <c r="L57" s="7"/>
      <c r="M57" s="7"/>
      <c r="N57" s="407"/>
      <c r="O57" s="408"/>
      <c r="P57" s="408"/>
      <c r="Q57" s="409"/>
      <c r="R57" s="11"/>
      <c r="S57" s="11"/>
      <c r="T57" s="11"/>
      <c r="U57" s="11"/>
      <c r="V57" s="11"/>
      <c r="W57" s="11"/>
      <c r="X57" s="11"/>
      <c r="Y57" s="11"/>
      <c r="Z57" s="70"/>
    </row>
    <row r="58" spans="1:26" ht="11.25" customHeight="1" x14ac:dyDescent="0.2">
      <c r="A58" s="7">
        <v>8</v>
      </c>
      <c r="B58" s="7" t="s">
        <v>1727</v>
      </c>
      <c r="C58" s="69" t="s">
        <v>2086</v>
      </c>
      <c r="D58" s="360">
        <v>43178</v>
      </c>
      <c r="E58" s="360">
        <v>43340</v>
      </c>
      <c r="F58" s="7">
        <v>3</v>
      </c>
      <c r="G58" s="7">
        <v>3</v>
      </c>
      <c r="H58" s="7"/>
      <c r="I58" s="7"/>
      <c r="J58" s="7"/>
      <c r="K58" s="7">
        <v>250</v>
      </c>
      <c r="L58" s="7"/>
      <c r="M58" s="7"/>
      <c r="N58" s="407"/>
      <c r="O58" s="408"/>
      <c r="P58" s="408"/>
      <c r="Q58" s="409"/>
      <c r="R58" s="11"/>
      <c r="S58" s="11"/>
      <c r="T58" s="11"/>
      <c r="U58" s="11"/>
      <c r="V58" s="11"/>
      <c r="W58" s="11"/>
      <c r="X58" s="11"/>
      <c r="Y58" s="11"/>
      <c r="Z58" s="70"/>
    </row>
    <row r="59" spans="1:26" ht="11.25" customHeight="1" x14ac:dyDescent="0.2">
      <c r="A59" s="7"/>
      <c r="B59" s="7" t="s">
        <v>556</v>
      </c>
      <c r="C59" s="69" t="s">
        <v>1303</v>
      </c>
      <c r="D59" s="360"/>
      <c r="E59" s="360"/>
      <c r="F59" s="8"/>
      <c r="G59" s="7"/>
      <c r="H59" s="7"/>
      <c r="I59" s="7"/>
      <c r="J59" s="7"/>
      <c r="K59" s="7"/>
      <c r="L59" s="7"/>
      <c r="M59" s="7"/>
      <c r="N59" s="407"/>
      <c r="O59" s="408"/>
      <c r="P59" s="408"/>
      <c r="Q59" s="409"/>
      <c r="R59" s="11"/>
      <c r="S59" s="11"/>
      <c r="T59" s="11"/>
      <c r="U59" s="11"/>
      <c r="V59" s="11"/>
      <c r="W59" s="11"/>
      <c r="X59" s="11"/>
      <c r="Y59" s="11"/>
      <c r="Z59" s="70"/>
    </row>
    <row r="60" spans="1:26" ht="11.25" customHeight="1" x14ac:dyDescent="0.2">
      <c r="A60" s="7">
        <v>9</v>
      </c>
      <c r="B60" s="7" t="s">
        <v>1727</v>
      </c>
      <c r="C60" s="69" t="s">
        <v>2087</v>
      </c>
      <c r="D60" s="360">
        <v>43322</v>
      </c>
      <c r="E60" s="360">
        <v>43528</v>
      </c>
      <c r="F60" s="7">
        <v>4</v>
      </c>
      <c r="G60" s="7">
        <v>1</v>
      </c>
      <c r="H60" s="7"/>
      <c r="I60" s="7"/>
      <c r="J60" s="7"/>
      <c r="K60" s="7">
        <v>230</v>
      </c>
      <c r="L60" s="7"/>
      <c r="M60" s="7"/>
      <c r="N60" s="407"/>
      <c r="O60" s="408"/>
      <c r="P60" s="408"/>
      <c r="Q60" s="409"/>
      <c r="R60" s="11"/>
      <c r="S60" s="11"/>
      <c r="T60" s="11"/>
      <c r="U60" s="11"/>
      <c r="V60" s="11"/>
      <c r="W60" s="11"/>
      <c r="X60" s="11"/>
      <c r="Y60" s="11"/>
      <c r="Z60" s="70"/>
    </row>
    <row r="61" spans="1:26" ht="11.25" customHeight="1" x14ac:dyDescent="0.2">
      <c r="A61" s="7">
        <v>10</v>
      </c>
      <c r="B61" s="7" t="s">
        <v>1727</v>
      </c>
      <c r="C61" s="69" t="s">
        <v>2087</v>
      </c>
      <c r="D61" s="360">
        <v>43322</v>
      </c>
      <c r="E61" s="360">
        <v>43528</v>
      </c>
      <c r="F61" s="7">
        <v>4</v>
      </c>
      <c r="G61" s="7">
        <v>2</v>
      </c>
      <c r="H61" s="7"/>
      <c r="I61" s="7"/>
      <c r="J61" s="7"/>
      <c r="K61" s="7">
        <v>145</v>
      </c>
      <c r="L61" s="7"/>
      <c r="M61" s="7"/>
      <c r="N61" s="407"/>
      <c r="O61" s="408"/>
      <c r="P61" s="408"/>
      <c r="Q61" s="409"/>
      <c r="R61" s="11"/>
      <c r="S61" s="11"/>
      <c r="T61" s="11"/>
      <c r="U61" s="11"/>
      <c r="V61" s="11"/>
      <c r="W61" s="11"/>
      <c r="X61" s="11"/>
      <c r="Y61" s="11"/>
      <c r="Z61" s="70"/>
    </row>
    <row r="62" spans="1:26" ht="11.25" customHeight="1" x14ac:dyDescent="0.2">
      <c r="A62" s="7">
        <v>11</v>
      </c>
      <c r="B62" s="7" t="s">
        <v>1727</v>
      </c>
      <c r="C62" s="69" t="s">
        <v>2088</v>
      </c>
      <c r="D62" s="360" t="s">
        <v>2089</v>
      </c>
      <c r="E62" s="360" t="s">
        <v>2090</v>
      </c>
      <c r="F62" s="7">
        <v>4</v>
      </c>
      <c r="G62" s="7">
        <v>3</v>
      </c>
      <c r="H62" s="7"/>
      <c r="I62" s="7"/>
      <c r="J62" s="7"/>
      <c r="K62" s="7">
        <v>112</v>
      </c>
      <c r="L62" s="7"/>
      <c r="M62" s="7"/>
      <c r="N62" s="407"/>
      <c r="O62" s="408"/>
      <c r="P62" s="408"/>
      <c r="Q62" s="409"/>
      <c r="R62" s="11"/>
      <c r="S62" s="11"/>
      <c r="T62" s="11"/>
      <c r="U62" s="11"/>
      <c r="V62" s="11"/>
      <c r="W62" s="11"/>
      <c r="X62" s="11"/>
      <c r="Y62" s="11"/>
      <c r="Z62" s="70"/>
    </row>
    <row r="63" spans="1:26" ht="11.25" customHeight="1" x14ac:dyDescent="0.2">
      <c r="A63" s="7">
        <v>12</v>
      </c>
      <c r="B63" s="7" t="s">
        <v>1727</v>
      </c>
      <c r="C63" s="69" t="s">
        <v>632</v>
      </c>
      <c r="D63" s="360">
        <v>43138</v>
      </c>
      <c r="E63" s="360">
        <v>43201</v>
      </c>
      <c r="F63" s="7">
        <v>4</v>
      </c>
      <c r="G63" s="7">
        <v>4</v>
      </c>
      <c r="H63" s="7"/>
      <c r="I63" s="7"/>
      <c r="J63" s="7">
        <v>1</v>
      </c>
      <c r="K63" s="7">
        <v>250</v>
      </c>
      <c r="L63" s="7"/>
      <c r="M63" s="7"/>
      <c r="N63" s="407"/>
      <c r="O63" s="408"/>
      <c r="P63" s="408"/>
      <c r="Q63" s="409"/>
      <c r="R63" s="11"/>
      <c r="S63" s="11"/>
      <c r="T63" s="11"/>
      <c r="U63" s="11"/>
      <c r="V63" s="11"/>
      <c r="W63" s="11"/>
      <c r="X63" s="11"/>
      <c r="Y63" s="11"/>
      <c r="Z63" s="70"/>
    </row>
    <row r="64" spans="1:26" ht="11.25" customHeight="1" x14ac:dyDescent="0.2">
      <c r="A64" s="7">
        <v>13</v>
      </c>
      <c r="B64" s="7" t="s">
        <v>1727</v>
      </c>
      <c r="C64" s="46" t="s">
        <v>2091</v>
      </c>
      <c r="D64" s="360">
        <v>43229</v>
      </c>
      <c r="E64" s="360">
        <v>43282</v>
      </c>
      <c r="F64" s="7">
        <v>4</v>
      </c>
      <c r="G64" s="7">
        <v>5</v>
      </c>
      <c r="H64" s="7"/>
      <c r="I64" s="75"/>
      <c r="J64" s="75"/>
      <c r="K64" s="7">
        <v>103</v>
      </c>
      <c r="L64" s="7"/>
      <c r="M64" s="7"/>
      <c r="N64" s="410"/>
      <c r="O64" s="411"/>
      <c r="P64" s="411"/>
      <c r="Q64" s="412"/>
      <c r="R64" s="11"/>
      <c r="S64" s="11"/>
      <c r="T64" s="11"/>
      <c r="U64" s="11"/>
      <c r="V64" s="11"/>
      <c r="W64" s="11"/>
      <c r="X64" s="11"/>
      <c r="Y64" s="11"/>
      <c r="Z64" s="70"/>
    </row>
    <row r="65" spans="1:26" ht="11.25" customHeight="1" x14ac:dyDescent="0.2">
      <c r="A65" s="7"/>
      <c r="B65" s="8" t="s">
        <v>757</v>
      </c>
      <c r="C65" s="69" t="s">
        <v>966</v>
      </c>
      <c r="D65" s="359"/>
      <c r="E65" s="359"/>
      <c r="F65" s="7"/>
      <c r="G65" s="7"/>
      <c r="H65" s="7"/>
      <c r="I65" s="7"/>
      <c r="J65" s="7"/>
      <c r="K65" s="7"/>
      <c r="L65" s="7" t="s">
        <v>550</v>
      </c>
      <c r="M65" s="7" t="s">
        <v>528</v>
      </c>
      <c r="N65" s="433"/>
      <c r="O65" s="414"/>
      <c r="P65" s="414"/>
      <c r="Q65" s="415"/>
      <c r="R65" s="11"/>
      <c r="S65" s="11"/>
      <c r="T65" s="11"/>
      <c r="U65" s="11"/>
      <c r="V65" s="11"/>
      <c r="W65" s="11"/>
      <c r="X65" s="11"/>
      <c r="Y65" s="11"/>
      <c r="Z65" s="70"/>
    </row>
    <row r="66" spans="1:26" ht="11.25" customHeight="1" x14ac:dyDescent="0.2">
      <c r="A66" s="7"/>
      <c r="B66" s="8" t="s">
        <v>760</v>
      </c>
      <c r="C66" s="69" t="s">
        <v>1691</v>
      </c>
      <c r="D66" s="359"/>
      <c r="E66" s="359"/>
      <c r="F66" s="7"/>
      <c r="G66" s="7"/>
      <c r="H66" s="7"/>
      <c r="I66" s="7"/>
      <c r="J66" s="7"/>
      <c r="K66" s="7"/>
      <c r="L66" s="7"/>
      <c r="M66" s="7"/>
      <c r="N66" s="433"/>
      <c r="O66" s="414"/>
      <c r="P66" s="414"/>
      <c r="Q66" s="415"/>
      <c r="R66" s="11"/>
      <c r="S66" s="11"/>
      <c r="T66" s="11"/>
      <c r="U66" s="11"/>
      <c r="V66" s="11"/>
      <c r="W66" s="11"/>
      <c r="X66" s="11"/>
      <c r="Y66" s="11"/>
      <c r="Z66" s="70"/>
    </row>
    <row r="67" spans="1:26" ht="11.25" customHeight="1" x14ac:dyDescent="0.2">
      <c r="A67" s="7">
        <v>14</v>
      </c>
      <c r="B67" s="8" t="s">
        <v>760</v>
      </c>
      <c r="C67" s="69" t="s">
        <v>2092</v>
      </c>
      <c r="D67" s="359">
        <v>43278</v>
      </c>
      <c r="E67" s="359">
        <v>43300</v>
      </c>
      <c r="F67" s="7">
        <v>5</v>
      </c>
      <c r="G67" s="7">
        <v>1</v>
      </c>
      <c r="H67" s="7"/>
      <c r="I67" s="7"/>
      <c r="J67" s="7"/>
      <c r="K67" s="7">
        <v>193</v>
      </c>
      <c r="L67" s="7"/>
      <c r="M67" s="7"/>
      <c r="N67" s="425" t="s">
        <v>2093</v>
      </c>
      <c r="O67" s="405"/>
      <c r="P67" s="405"/>
      <c r="Q67" s="406"/>
      <c r="R67" s="11"/>
      <c r="S67" s="11"/>
      <c r="T67" s="11"/>
      <c r="U67" s="11"/>
      <c r="V67" s="11"/>
      <c r="W67" s="11"/>
      <c r="X67" s="11"/>
      <c r="Y67" s="11"/>
      <c r="Z67" s="70"/>
    </row>
    <row r="68" spans="1:26" ht="11.25" customHeight="1" x14ac:dyDescent="0.2">
      <c r="A68" s="7">
        <v>15</v>
      </c>
      <c r="B68" s="8" t="s">
        <v>760</v>
      </c>
      <c r="C68" s="69" t="s">
        <v>2092</v>
      </c>
      <c r="D68" s="359">
        <v>43280</v>
      </c>
      <c r="E68" s="359">
        <v>43280</v>
      </c>
      <c r="F68" s="7">
        <v>5</v>
      </c>
      <c r="G68" s="7">
        <v>2</v>
      </c>
      <c r="H68" s="7"/>
      <c r="I68" s="7"/>
      <c r="J68" s="7">
        <v>9</v>
      </c>
      <c r="K68" s="7">
        <v>184</v>
      </c>
      <c r="L68" s="7"/>
      <c r="M68" s="7"/>
      <c r="N68" s="407"/>
      <c r="O68" s="408"/>
      <c r="P68" s="408"/>
      <c r="Q68" s="409"/>
      <c r="R68" s="11"/>
      <c r="S68" s="11"/>
      <c r="T68" s="11"/>
      <c r="U68" s="11"/>
      <c r="V68" s="11"/>
      <c r="W68" s="11"/>
      <c r="X68" s="11"/>
      <c r="Y68" s="11"/>
      <c r="Z68" s="70"/>
    </row>
    <row r="69" spans="1:26" ht="11.25" customHeight="1" x14ac:dyDescent="0.2">
      <c r="A69" s="7">
        <v>16</v>
      </c>
      <c r="B69" s="8" t="s">
        <v>760</v>
      </c>
      <c r="C69" s="69" t="s">
        <v>2094</v>
      </c>
      <c r="D69" s="359">
        <v>43486</v>
      </c>
      <c r="E69" s="359">
        <v>43515</v>
      </c>
      <c r="F69" s="7">
        <v>5</v>
      </c>
      <c r="G69" s="7">
        <v>3</v>
      </c>
      <c r="H69" s="7"/>
      <c r="I69" s="7"/>
      <c r="J69" s="7">
        <v>8</v>
      </c>
      <c r="K69" s="7">
        <v>196</v>
      </c>
      <c r="L69" s="7"/>
      <c r="M69" s="7"/>
      <c r="N69" s="407"/>
      <c r="O69" s="408"/>
      <c r="P69" s="408"/>
      <c r="Q69" s="409"/>
      <c r="R69" s="11"/>
      <c r="S69" s="11"/>
      <c r="T69" s="11"/>
      <c r="U69" s="11"/>
      <c r="V69" s="11"/>
      <c r="W69" s="11"/>
      <c r="X69" s="11"/>
      <c r="Y69" s="11"/>
      <c r="Z69" s="70"/>
    </row>
    <row r="70" spans="1:26" ht="11.25" customHeight="1" x14ac:dyDescent="0.2">
      <c r="A70" s="7">
        <v>17</v>
      </c>
      <c r="B70" s="8" t="s">
        <v>760</v>
      </c>
      <c r="C70" s="69" t="s">
        <v>2095</v>
      </c>
      <c r="D70" s="359">
        <v>43216</v>
      </c>
      <c r="E70" s="359">
        <v>43264</v>
      </c>
      <c r="F70" s="7">
        <v>6</v>
      </c>
      <c r="G70" s="7">
        <v>1</v>
      </c>
      <c r="H70" s="7"/>
      <c r="I70" s="7"/>
      <c r="J70" s="7">
        <v>5</v>
      </c>
      <c r="K70" s="7">
        <v>168</v>
      </c>
      <c r="L70" s="7"/>
      <c r="M70" s="7"/>
      <c r="N70" s="407"/>
      <c r="O70" s="408"/>
      <c r="P70" s="408"/>
      <c r="Q70" s="409"/>
      <c r="R70" s="11"/>
      <c r="S70" s="11"/>
      <c r="T70" s="11"/>
      <c r="U70" s="11"/>
      <c r="V70" s="11"/>
      <c r="W70" s="11"/>
      <c r="X70" s="11"/>
      <c r="Y70" s="11"/>
      <c r="Z70" s="70"/>
    </row>
    <row r="71" spans="1:26" ht="11.25" customHeight="1" x14ac:dyDescent="0.2">
      <c r="A71" s="7">
        <v>18</v>
      </c>
      <c r="B71" s="8" t="s">
        <v>760</v>
      </c>
      <c r="C71" s="69" t="s">
        <v>2095</v>
      </c>
      <c r="D71" s="359">
        <v>43216</v>
      </c>
      <c r="E71" s="359">
        <v>43264</v>
      </c>
      <c r="F71" s="7">
        <v>6</v>
      </c>
      <c r="G71" s="7">
        <v>2</v>
      </c>
      <c r="H71" s="7"/>
      <c r="I71" s="7"/>
      <c r="J71" s="7">
        <v>6</v>
      </c>
      <c r="K71" s="7">
        <v>157</v>
      </c>
      <c r="L71" s="7"/>
      <c r="M71" s="7"/>
      <c r="N71" s="407"/>
      <c r="O71" s="408"/>
      <c r="P71" s="408"/>
      <c r="Q71" s="409"/>
      <c r="R71" s="11"/>
      <c r="S71" s="11"/>
      <c r="T71" s="11"/>
      <c r="U71" s="11"/>
      <c r="V71" s="11"/>
      <c r="W71" s="11"/>
      <c r="X71" s="11"/>
      <c r="Y71" s="11"/>
      <c r="Z71" s="70"/>
    </row>
    <row r="72" spans="1:26" ht="11.25" customHeight="1" x14ac:dyDescent="0.2">
      <c r="A72" s="7">
        <v>19</v>
      </c>
      <c r="B72" s="8" t="s">
        <v>760</v>
      </c>
      <c r="C72" s="69" t="s">
        <v>2096</v>
      </c>
      <c r="D72" s="359">
        <v>43307</v>
      </c>
      <c r="E72" s="359">
        <v>43307</v>
      </c>
      <c r="F72" s="7">
        <v>6</v>
      </c>
      <c r="G72" s="7">
        <v>3</v>
      </c>
      <c r="H72" s="7"/>
      <c r="I72" s="7"/>
      <c r="J72" s="7"/>
      <c r="K72" s="7">
        <v>91</v>
      </c>
      <c r="L72" s="7"/>
      <c r="M72" s="7"/>
      <c r="N72" s="407"/>
      <c r="O72" s="408"/>
      <c r="P72" s="408"/>
      <c r="Q72" s="409"/>
      <c r="R72" s="11"/>
      <c r="S72" s="11"/>
      <c r="T72" s="11"/>
      <c r="U72" s="11"/>
      <c r="V72" s="11"/>
      <c r="W72" s="11"/>
      <c r="X72" s="11"/>
      <c r="Y72" s="11"/>
      <c r="Z72" s="70"/>
    </row>
    <row r="73" spans="1:26" ht="11.25" customHeight="1" x14ac:dyDescent="0.2">
      <c r="A73" s="7">
        <v>20</v>
      </c>
      <c r="B73" s="8" t="s">
        <v>760</v>
      </c>
      <c r="C73" s="69" t="s">
        <v>2096</v>
      </c>
      <c r="D73" s="359">
        <v>43307</v>
      </c>
      <c r="E73" s="359">
        <v>43307</v>
      </c>
      <c r="F73" s="7">
        <v>6</v>
      </c>
      <c r="G73" s="7">
        <v>4</v>
      </c>
      <c r="H73" s="7"/>
      <c r="I73" s="7"/>
      <c r="J73" s="7"/>
      <c r="K73" s="7">
        <v>139</v>
      </c>
      <c r="L73" s="7"/>
      <c r="M73" s="7"/>
      <c r="N73" s="407"/>
      <c r="O73" s="408"/>
      <c r="P73" s="408"/>
      <c r="Q73" s="409"/>
      <c r="R73" s="11"/>
      <c r="S73" s="11"/>
      <c r="T73" s="11"/>
      <c r="U73" s="11"/>
      <c r="V73" s="11"/>
      <c r="W73" s="11"/>
      <c r="X73" s="11"/>
      <c r="Y73" s="11"/>
      <c r="Z73" s="70"/>
    </row>
    <row r="74" spans="1:26" ht="11.25" customHeight="1" x14ac:dyDescent="0.2">
      <c r="A74" s="7">
        <v>21</v>
      </c>
      <c r="B74" s="8" t="s">
        <v>760</v>
      </c>
      <c r="C74" s="69" t="s">
        <v>2097</v>
      </c>
      <c r="D74" s="359">
        <v>43389</v>
      </c>
      <c r="E74" s="359">
        <v>43404</v>
      </c>
      <c r="F74" s="7">
        <v>6</v>
      </c>
      <c r="G74" s="7">
        <v>5</v>
      </c>
      <c r="H74" s="7"/>
      <c r="I74" s="7"/>
      <c r="J74" s="7">
        <v>16</v>
      </c>
      <c r="K74" s="7">
        <v>139</v>
      </c>
      <c r="L74" s="7"/>
      <c r="M74" s="7"/>
      <c r="N74" s="407"/>
      <c r="O74" s="408"/>
      <c r="P74" s="408"/>
      <c r="Q74" s="409"/>
      <c r="R74" s="11"/>
      <c r="S74" s="11"/>
      <c r="T74" s="11"/>
      <c r="U74" s="11"/>
      <c r="V74" s="11"/>
      <c r="W74" s="11"/>
      <c r="X74" s="11"/>
      <c r="Y74" s="11"/>
      <c r="Z74" s="70"/>
    </row>
    <row r="75" spans="1:26" ht="11.25" customHeight="1" x14ac:dyDescent="0.2">
      <c r="A75" s="7">
        <v>22</v>
      </c>
      <c r="B75" s="8" t="s">
        <v>760</v>
      </c>
      <c r="C75" s="69" t="s">
        <v>2098</v>
      </c>
      <c r="D75" s="359">
        <v>43488</v>
      </c>
      <c r="E75" s="359">
        <v>43488</v>
      </c>
      <c r="F75" s="7">
        <v>6</v>
      </c>
      <c r="G75" s="7">
        <v>6</v>
      </c>
      <c r="H75" s="7"/>
      <c r="I75" s="7"/>
      <c r="J75" s="7">
        <v>3</v>
      </c>
      <c r="K75" s="7">
        <v>149</v>
      </c>
      <c r="L75" s="7"/>
      <c r="M75" s="7"/>
      <c r="N75" s="407"/>
      <c r="O75" s="408"/>
      <c r="P75" s="408"/>
      <c r="Q75" s="409"/>
      <c r="R75" s="11"/>
      <c r="S75" s="11"/>
      <c r="T75" s="11"/>
      <c r="U75" s="11"/>
      <c r="V75" s="11"/>
      <c r="W75" s="11"/>
      <c r="X75" s="11"/>
      <c r="Y75" s="11"/>
      <c r="Z75" s="70"/>
    </row>
    <row r="76" spans="1:26" ht="11.25" customHeight="1" x14ac:dyDescent="0.2">
      <c r="A76" s="7">
        <v>23</v>
      </c>
      <c r="B76" s="8" t="s">
        <v>760</v>
      </c>
      <c r="C76" s="69" t="s">
        <v>2099</v>
      </c>
      <c r="D76" s="359">
        <v>43297</v>
      </c>
      <c r="E76" s="359">
        <v>43297</v>
      </c>
      <c r="F76" s="7">
        <v>7</v>
      </c>
      <c r="G76" s="7">
        <v>1</v>
      </c>
      <c r="H76" s="7"/>
      <c r="I76" s="7"/>
      <c r="J76" s="7"/>
      <c r="K76" s="7">
        <v>151</v>
      </c>
      <c r="L76" s="7"/>
      <c r="M76" s="7"/>
      <c r="N76" s="407"/>
      <c r="O76" s="408"/>
      <c r="P76" s="408"/>
      <c r="Q76" s="409"/>
      <c r="R76" s="11"/>
      <c r="S76" s="11"/>
      <c r="T76" s="11"/>
      <c r="U76" s="11"/>
      <c r="V76" s="11"/>
      <c r="W76" s="11"/>
      <c r="X76" s="11"/>
      <c r="Y76" s="11"/>
      <c r="Z76" s="70"/>
    </row>
    <row r="77" spans="1:26" ht="11.25" customHeight="1" x14ac:dyDescent="0.2">
      <c r="A77" s="7">
        <v>24</v>
      </c>
      <c r="B77" s="8" t="s">
        <v>760</v>
      </c>
      <c r="C77" s="69" t="s">
        <v>2100</v>
      </c>
      <c r="D77" s="359">
        <v>43202</v>
      </c>
      <c r="E77" s="359">
        <v>43202</v>
      </c>
      <c r="F77" s="7">
        <v>7</v>
      </c>
      <c r="G77" s="7">
        <v>2</v>
      </c>
      <c r="H77" s="7"/>
      <c r="I77" s="7"/>
      <c r="J77" s="7"/>
      <c r="K77" s="7">
        <v>202</v>
      </c>
      <c r="L77" s="7"/>
      <c r="M77" s="7"/>
      <c r="N77" s="407"/>
      <c r="O77" s="408"/>
      <c r="P77" s="408"/>
      <c r="Q77" s="409"/>
      <c r="R77" s="11"/>
      <c r="S77" s="11"/>
      <c r="T77" s="11"/>
      <c r="U77" s="11"/>
      <c r="V77" s="11"/>
      <c r="W77" s="11"/>
      <c r="X77" s="11"/>
      <c r="Y77" s="11"/>
      <c r="Z77" s="70"/>
    </row>
    <row r="78" spans="1:26" ht="11.25" customHeight="1" x14ac:dyDescent="0.2">
      <c r="A78" s="7">
        <v>25</v>
      </c>
      <c r="B78" s="8" t="s">
        <v>760</v>
      </c>
      <c r="C78" s="69" t="s">
        <v>2101</v>
      </c>
      <c r="D78" s="361">
        <v>43445</v>
      </c>
      <c r="E78" s="361">
        <v>43445</v>
      </c>
      <c r="F78" s="7">
        <v>7</v>
      </c>
      <c r="G78" s="7">
        <v>3</v>
      </c>
      <c r="H78" s="7"/>
      <c r="I78" s="7"/>
      <c r="J78" s="7"/>
      <c r="K78" s="7">
        <v>7</v>
      </c>
      <c r="L78" s="7"/>
      <c r="M78" s="7"/>
      <c r="N78" s="407"/>
      <c r="O78" s="408"/>
      <c r="P78" s="408"/>
      <c r="Q78" s="409"/>
      <c r="R78" s="11"/>
      <c r="S78" s="11"/>
      <c r="T78" s="11"/>
      <c r="U78" s="11"/>
      <c r="V78" s="11"/>
      <c r="W78" s="11"/>
      <c r="X78" s="11"/>
      <c r="Y78" s="11"/>
      <c r="Z78" s="70"/>
    </row>
    <row r="79" spans="1:26" ht="11.25" customHeight="1" x14ac:dyDescent="0.2">
      <c r="A79" s="7">
        <v>26</v>
      </c>
      <c r="B79" s="8" t="s">
        <v>760</v>
      </c>
      <c r="C79" s="69" t="s">
        <v>2102</v>
      </c>
      <c r="D79" s="359">
        <v>43273</v>
      </c>
      <c r="E79" s="359">
        <v>43531</v>
      </c>
      <c r="F79" s="7">
        <v>8</v>
      </c>
      <c r="G79" s="7">
        <v>1</v>
      </c>
      <c r="H79" s="7"/>
      <c r="I79" s="7"/>
      <c r="J79" s="7"/>
      <c r="K79" s="7">
        <v>139</v>
      </c>
      <c r="L79" s="7"/>
      <c r="M79" s="7"/>
      <c r="N79" s="407"/>
      <c r="O79" s="408"/>
      <c r="P79" s="408"/>
      <c r="Q79" s="409"/>
      <c r="R79" s="11"/>
      <c r="S79" s="11"/>
      <c r="T79" s="11"/>
      <c r="U79" s="11"/>
      <c r="V79" s="11"/>
      <c r="W79" s="11"/>
      <c r="X79" s="11"/>
      <c r="Y79" s="11"/>
      <c r="Z79" s="70"/>
    </row>
    <row r="80" spans="1:26" ht="11.25" customHeight="1" x14ac:dyDescent="0.2">
      <c r="A80" s="7">
        <v>27</v>
      </c>
      <c r="B80" s="8" t="s">
        <v>760</v>
      </c>
      <c r="C80" s="69" t="s">
        <v>2103</v>
      </c>
      <c r="D80" s="359">
        <v>43368</v>
      </c>
      <c r="E80" s="359">
        <v>43340</v>
      </c>
      <c r="F80" s="7">
        <v>8</v>
      </c>
      <c r="G80" s="7">
        <v>2</v>
      </c>
      <c r="H80" s="7"/>
      <c r="I80" s="7"/>
      <c r="J80" s="7"/>
      <c r="K80" s="7">
        <v>153</v>
      </c>
      <c r="L80" s="7"/>
      <c r="M80" s="7"/>
      <c r="N80" s="407"/>
      <c r="O80" s="408"/>
      <c r="P80" s="408"/>
      <c r="Q80" s="409"/>
      <c r="R80" s="11"/>
      <c r="S80" s="11"/>
      <c r="T80" s="11"/>
      <c r="U80" s="11"/>
      <c r="V80" s="11"/>
      <c r="W80" s="11"/>
      <c r="X80" s="11"/>
      <c r="Y80" s="11"/>
      <c r="Z80" s="70"/>
    </row>
    <row r="81" spans="1:26" ht="11.25" customHeight="1" x14ac:dyDescent="0.2">
      <c r="A81" s="7">
        <v>28</v>
      </c>
      <c r="B81" s="8" t="s">
        <v>760</v>
      </c>
      <c r="C81" s="319" t="s">
        <v>2104</v>
      </c>
      <c r="D81" s="361">
        <v>43119</v>
      </c>
      <c r="E81" s="361">
        <v>43778</v>
      </c>
      <c r="F81" s="7">
        <v>8</v>
      </c>
      <c r="G81" s="7">
        <v>3</v>
      </c>
      <c r="H81" s="7"/>
      <c r="I81" s="7"/>
      <c r="J81" s="7">
        <v>3</v>
      </c>
      <c r="K81" s="7">
        <v>204</v>
      </c>
      <c r="L81" s="7"/>
      <c r="M81" s="7"/>
      <c r="N81" s="410"/>
      <c r="O81" s="411"/>
      <c r="P81" s="411"/>
      <c r="Q81" s="412"/>
      <c r="R81" s="11"/>
      <c r="S81" s="11"/>
      <c r="T81" s="11"/>
      <c r="U81" s="11"/>
      <c r="V81" s="11"/>
      <c r="W81" s="11"/>
      <c r="X81" s="11"/>
      <c r="Y81" s="11"/>
      <c r="Z81" s="70"/>
    </row>
    <row r="82" spans="1:26" ht="11.25" customHeight="1" x14ac:dyDescent="0.2">
      <c r="A82" s="7">
        <v>29</v>
      </c>
      <c r="B82" s="8" t="s">
        <v>760</v>
      </c>
      <c r="C82" s="69" t="s">
        <v>2105</v>
      </c>
      <c r="D82" s="359">
        <v>43264</v>
      </c>
      <c r="E82" s="359">
        <v>43278</v>
      </c>
      <c r="F82" s="7">
        <v>9</v>
      </c>
      <c r="G82" s="7">
        <v>1</v>
      </c>
      <c r="H82" s="7"/>
      <c r="I82" s="7"/>
      <c r="J82" s="7"/>
      <c r="K82" s="7">
        <v>10</v>
      </c>
      <c r="L82" s="7"/>
      <c r="M82" s="7"/>
      <c r="N82" s="425" t="s">
        <v>2106</v>
      </c>
      <c r="O82" s="405"/>
      <c r="P82" s="405"/>
      <c r="Q82" s="406"/>
      <c r="R82" s="11"/>
      <c r="S82" s="11"/>
      <c r="T82" s="11"/>
      <c r="U82" s="11"/>
      <c r="V82" s="11"/>
      <c r="W82" s="11"/>
      <c r="X82" s="11"/>
      <c r="Y82" s="11"/>
      <c r="Z82" s="70"/>
    </row>
    <row r="83" spans="1:26" ht="11.25" customHeight="1" x14ac:dyDescent="0.2">
      <c r="A83" s="7">
        <v>30</v>
      </c>
      <c r="B83" s="8" t="s">
        <v>760</v>
      </c>
      <c r="C83" s="69" t="s">
        <v>2107</v>
      </c>
      <c r="D83" s="359">
        <v>43299</v>
      </c>
      <c r="E83" s="359">
        <v>43304</v>
      </c>
      <c r="F83" s="7">
        <v>9</v>
      </c>
      <c r="G83" s="7">
        <v>2</v>
      </c>
      <c r="H83" s="7"/>
      <c r="I83" s="7"/>
      <c r="J83" s="7"/>
      <c r="K83" s="7">
        <v>129</v>
      </c>
      <c r="L83" s="7"/>
      <c r="M83" s="7"/>
      <c r="N83" s="407"/>
      <c r="O83" s="408"/>
      <c r="P83" s="408"/>
      <c r="Q83" s="409"/>
      <c r="R83" s="11"/>
      <c r="S83" s="11"/>
      <c r="T83" s="11"/>
      <c r="U83" s="11"/>
      <c r="V83" s="11"/>
      <c r="W83" s="11"/>
      <c r="X83" s="11"/>
      <c r="Y83" s="11"/>
      <c r="Z83" s="70"/>
    </row>
    <row r="84" spans="1:26" ht="15" customHeight="1" x14ac:dyDescent="0.2">
      <c r="A84" s="7">
        <v>31</v>
      </c>
      <c r="B84" s="8" t="s">
        <v>760</v>
      </c>
      <c r="C84" s="69" t="s">
        <v>2108</v>
      </c>
      <c r="D84" s="359">
        <v>43463</v>
      </c>
      <c r="E84" s="359">
        <v>43463</v>
      </c>
      <c r="F84" s="7">
        <v>9</v>
      </c>
      <c r="G84" s="7">
        <v>3</v>
      </c>
      <c r="H84" s="7"/>
      <c r="I84" s="7"/>
      <c r="J84" s="7"/>
      <c r="K84" s="7">
        <v>154</v>
      </c>
      <c r="L84" s="7"/>
      <c r="M84" s="7"/>
      <c r="N84" s="407"/>
      <c r="O84" s="408"/>
      <c r="P84" s="408"/>
      <c r="Q84" s="409"/>
      <c r="R84" s="11"/>
      <c r="S84" s="11"/>
      <c r="T84" s="11"/>
      <c r="U84" s="11"/>
      <c r="V84" s="11"/>
      <c r="W84" s="11"/>
      <c r="X84" s="11"/>
      <c r="Y84" s="11"/>
      <c r="Z84" s="70"/>
    </row>
    <row r="85" spans="1:26" ht="15.75" customHeight="1" x14ac:dyDescent="0.2">
      <c r="A85" s="7">
        <v>32</v>
      </c>
      <c r="B85" s="8" t="s">
        <v>760</v>
      </c>
      <c r="C85" s="319" t="s">
        <v>2109</v>
      </c>
      <c r="D85" s="360">
        <v>43375</v>
      </c>
      <c r="E85" s="360">
        <v>43375</v>
      </c>
      <c r="F85" s="7">
        <v>9</v>
      </c>
      <c r="G85" s="7">
        <v>4</v>
      </c>
      <c r="H85" s="7"/>
      <c r="I85" s="7"/>
      <c r="J85" s="7"/>
      <c r="K85" s="7">
        <v>11</v>
      </c>
      <c r="L85" s="7"/>
      <c r="M85" s="7"/>
      <c r="N85" s="407"/>
      <c r="O85" s="408"/>
      <c r="P85" s="408"/>
      <c r="Q85" s="409"/>
      <c r="R85" s="11"/>
      <c r="S85" s="11"/>
      <c r="T85" s="11"/>
      <c r="U85" s="11"/>
      <c r="V85" s="11"/>
      <c r="W85" s="11"/>
      <c r="X85" s="11"/>
      <c r="Y85" s="11"/>
      <c r="Z85" s="70"/>
    </row>
    <row r="86" spans="1:26" ht="11.25" customHeight="1" x14ac:dyDescent="0.2">
      <c r="A86" s="7">
        <v>33</v>
      </c>
      <c r="B86" s="8" t="s">
        <v>760</v>
      </c>
      <c r="C86" s="69" t="s">
        <v>2110</v>
      </c>
      <c r="D86" s="360">
        <v>43339</v>
      </c>
      <c r="E86" s="360">
        <v>43422</v>
      </c>
      <c r="F86" s="7">
        <v>9</v>
      </c>
      <c r="G86" s="7">
        <v>5</v>
      </c>
      <c r="H86" s="7"/>
      <c r="I86" s="7"/>
      <c r="J86" s="7"/>
      <c r="K86" s="7">
        <v>9</v>
      </c>
      <c r="L86" s="7"/>
      <c r="M86" s="7"/>
      <c r="N86" s="407"/>
      <c r="O86" s="408"/>
      <c r="P86" s="408"/>
      <c r="Q86" s="409"/>
      <c r="R86" s="11"/>
      <c r="S86" s="11"/>
      <c r="T86" s="11"/>
      <c r="U86" s="11"/>
      <c r="V86" s="11"/>
      <c r="W86" s="11"/>
      <c r="X86" s="11"/>
      <c r="Y86" s="11"/>
      <c r="Z86" s="70"/>
    </row>
    <row r="87" spans="1:26" ht="11.25" customHeight="1" x14ac:dyDescent="0.2">
      <c r="A87" s="7"/>
      <c r="B87" s="23" t="s">
        <v>526</v>
      </c>
      <c r="C87" s="338" t="s">
        <v>47</v>
      </c>
      <c r="D87" s="360"/>
      <c r="E87" s="360"/>
      <c r="F87" s="7"/>
      <c r="G87" s="7"/>
      <c r="H87" s="7"/>
      <c r="I87" s="7"/>
      <c r="J87" s="7"/>
      <c r="K87" s="7"/>
      <c r="L87" s="7"/>
      <c r="M87" s="7"/>
      <c r="N87" s="407"/>
      <c r="O87" s="408"/>
      <c r="P87" s="408"/>
      <c r="Q87" s="409"/>
      <c r="R87" s="11"/>
      <c r="S87" s="11"/>
      <c r="T87" s="11"/>
      <c r="U87" s="11"/>
      <c r="V87" s="11"/>
      <c r="W87" s="11"/>
      <c r="X87" s="11"/>
      <c r="Y87" s="11"/>
      <c r="Z87" s="70"/>
    </row>
    <row r="88" spans="1:26" ht="11.25" customHeight="1" x14ac:dyDescent="0.2">
      <c r="A88" s="7"/>
      <c r="B88" s="23" t="s">
        <v>1666</v>
      </c>
      <c r="C88" s="338" t="s">
        <v>1667</v>
      </c>
      <c r="D88" s="360"/>
      <c r="E88" s="360"/>
      <c r="F88" s="7"/>
      <c r="G88" s="7"/>
      <c r="H88" s="7"/>
      <c r="I88" s="7"/>
      <c r="J88" s="7"/>
      <c r="K88" s="7"/>
      <c r="L88" s="7"/>
      <c r="M88" s="7"/>
      <c r="N88" s="407"/>
      <c r="O88" s="408"/>
      <c r="P88" s="408"/>
      <c r="Q88" s="409"/>
      <c r="R88" s="11"/>
      <c r="S88" s="11"/>
      <c r="T88" s="11"/>
      <c r="U88" s="11"/>
      <c r="V88" s="11"/>
      <c r="W88" s="11"/>
      <c r="X88" s="11"/>
      <c r="Y88" s="11"/>
      <c r="Z88" s="70"/>
    </row>
    <row r="89" spans="1:26" ht="11.25" customHeight="1" x14ac:dyDescent="0.2">
      <c r="A89" s="7">
        <v>34</v>
      </c>
      <c r="B89" s="7" t="s">
        <v>2111</v>
      </c>
      <c r="C89" s="69" t="s">
        <v>2112</v>
      </c>
      <c r="D89" s="360">
        <v>43208</v>
      </c>
      <c r="E89" s="360">
        <v>43514</v>
      </c>
      <c r="F89" s="7">
        <v>10</v>
      </c>
      <c r="G89" s="7">
        <v>1</v>
      </c>
      <c r="H89" s="7"/>
      <c r="I89" s="7"/>
      <c r="J89" s="7"/>
      <c r="K89" s="7">
        <v>250</v>
      </c>
      <c r="L89" s="7"/>
      <c r="M89" s="7"/>
      <c r="N89" s="407"/>
      <c r="O89" s="408"/>
      <c r="P89" s="408"/>
      <c r="Q89" s="409"/>
      <c r="R89" s="11"/>
      <c r="S89" s="11"/>
      <c r="T89" s="11"/>
      <c r="U89" s="11"/>
      <c r="V89" s="11"/>
      <c r="W89" s="11"/>
      <c r="X89" s="11"/>
      <c r="Y89" s="11"/>
      <c r="Z89" s="70"/>
    </row>
    <row r="90" spans="1:26" ht="11.25" customHeight="1" x14ac:dyDescent="0.2">
      <c r="A90" s="7">
        <v>35</v>
      </c>
      <c r="B90" s="7" t="s">
        <v>2111</v>
      </c>
      <c r="C90" s="69" t="s">
        <v>2113</v>
      </c>
      <c r="D90" s="360">
        <v>43313</v>
      </c>
      <c r="E90" s="360">
        <v>43424</v>
      </c>
      <c r="F90" s="7">
        <v>10</v>
      </c>
      <c r="G90" s="7">
        <v>2</v>
      </c>
      <c r="H90" s="7"/>
      <c r="I90" s="7"/>
      <c r="J90" s="7"/>
      <c r="K90" s="7">
        <v>188</v>
      </c>
      <c r="L90" s="7"/>
      <c r="M90" s="7"/>
      <c r="N90" s="407"/>
      <c r="O90" s="408"/>
      <c r="P90" s="408"/>
      <c r="Q90" s="409"/>
      <c r="R90" s="11"/>
      <c r="S90" s="11"/>
      <c r="T90" s="11"/>
      <c r="U90" s="11"/>
      <c r="V90" s="11"/>
      <c r="W90" s="11"/>
      <c r="X90" s="11"/>
      <c r="Y90" s="11"/>
      <c r="Z90" s="70"/>
    </row>
    <row r="91" spans="1:26" ht="11.25" customHeight="1" x14ac:dyDescent="0.2">
      <c r="A91" s="7">
        <v>36</v>
      </c>
      <c r="B91" s="7" t="s">
        <v>2111</v>
      </c>
      <c r="C91" s="69" t="s">
        <v>2114</v>
      </c>
      <c r="D91" s="360">
        <v>43150</v>
      </c>
      <c r="E91" s="360">
        <v>43150</v>
      </c>
      <c r="F91" s="7">
        <v>10</v>
      </c>
      <c r="G91" s="7">
        <v>3</v>
      </c>
      <c r="H91" s="7"/>
      <c r="I91" s="7"/>
      <c r="J91" s="7"/>
      <c r="K91" s="7">
        <v>18</v>
      </c>
      <c r="L91" s="7"/>
      <c r="M91" s="7"/>
      <c r="N91" s="407"/>
      <c r="O91" s="408"/>
      <c r="P91" s="408"/>
      <c r="Q91" s="409"/>
      <c r="R91" s="11"/>
      <c r="S91" s="11"/>
      <c r="T91" s="11"/>
      <c r="U91" s="11"/>
      <c r="V91" s="11"/>
      <c r="W91" s="11"/>
      <c r="X91" s="11"/>
      <c r="Y91" s="11"/>
      <c r="Z91" s="70"/>
    </row>
    <row r="92" spans="1:26" ht="11.25" customHeight="1" x14ac:dyDescent="0.2">
      <c r="A92" s="7">
        <v>37</v>
      </c>
      <c r="B92" s="7" t="s">
        <v>2111</v>
      </c>
      <c r="C92" s="69" t="s">
        <v>2115</v>
      </c>
      <c r="D92" s="360">
        <v>43202</v>
      </c>
      <c r="E92" s="360">
        <v>43202</v>
      </c>
      <c r="F92" s="7">
        <v>10</v>
      </c>
      <c r="G92" s="7">
        <v>4</v>
      </c>
      <c r="H92" s="7"/>
      <c r="I92" s="7"/>
      <c r="J92" s="7"/>
      <c r="K92" s="7">
        <v>161</v>
      </c>
      <c r="L92" s="7"/>
      <c r="M92" s="7"/>
      <c r="N92" s="407"/>
      <c r="O92" s="408"/>
      <c r="P92" s="408"/>
      <c r="Q92" s="409"/>
      <c r="R92" s="11"/>
      <c r="S92" s="11"/>
      <c r="T92" s="11"/>
      <c r="U92" s="11"/>
      <c r="V92" s="11"/>
      <c r="W92" s="11"/>
      <c r="X92" s="11"/>
      <c r="Y92" s="11"/>
      <c r="Z92" s="70"/>
    </row>
    <row r="93" spans="1:26" ht="11.25" customHeight="1" x14ac:dyDescent="0.2">
      <c r="A93" s="7">
        <v>38</v>
      </c>
      <c r="B93" s="7" t="s">
        <v>2111</v>
      </c>
      <c r="C93" s="69" t="s">
        <v>2116</v>
      </c>
      <c r="D93" s="360" t="s">
        <v>2117</v>
      </c>
      <c r="E93" s="360">
        <v>43495</v>
      </c>
      <c r="F93" s="7">
        <v>10</v>
      </c>
      <c r="G93" s="7">
        <v>5</v>
      </c>
      <c r="H93" s="7"/>
      <c r="I93" s="7"/>
      <c r="J93" s="7"/>
      <c r="K93" s="7">
        <v>26</v>
      </c>
      <c r="L93" s="7"/>
      <c r="M93" s="7"/>
      <c r="N93" s="407"/>
      <c r="O93" s="408"/>
      <c r="P93" s="408"/>
      <c r="Q93" s="409"/>
      <c r="R93" s="11"/>
      <c r="S93" s="11"/>
      <c r="T93" s="11"/>
      <c r="U93" s="11"/>
      <c r="V93" s="11"/>
      <c r="W93" s="11"/>
      <c r="X93" s="11"/>
      <c r="Y93" s="11"/>
      <c r="Z93" s="70"/>
    </row>
    <row r="94" spans="1:26" ht="11.25" customHeight="1" x14ac:dyDescent="0.2">
      <c r="A94" s="7">
        <v>39</v>
      </c>
      <c r="B94" s="7" t="s">
        <v>2111</v>
      </c>
      <c r="C94" s="69" t="s">
        <v>2118</v>
      </c>
      <c r="D94" s="360">
        <v>43291</v>
      </c>
      <c r="E94" s="360">
        <v>43413</v>
      </c>
      <c r="F94" s="7">
        <v>10</v>
      </c>
      <c r="G94" s="7">
        <v>6</v>
      </c>
      <c r="H94" s="7"/>
      <c r="I94" s="7"/>
      <c r="J94" s="7"/>
      <c r="K94" s="7">
        <v>72</v>
      </c>
      <c r="L94" s="7"/>
      <c r="M94" s="7"/>
      <c r="N94" s="407"/>
      <c r="O94" s="408"/>
      <c r="P94" s="408"/>
      <c r="Q94" s="409"/>
      <c r="R94" s="11"/>
      <c r="S94" s="11"/>
      <c r="T94" s="11"/>
      <c r="U94" s="11"/>
      <c r="V94" s="11"/>
      <c r="W94" s="11"/>
      <c r="X94" s="11"/>
      <c r="Y94" s="11"/>
      <c r="Z94" s="70"/>
    </row>
    <row r="95" spans="1:26" ht="11.25" customHeight="1" x14ac:dyDescent="0.2">
      <c r="A95" s="7">
        <v>40</v>
      </c>
      <c r="B95" s="7" t="s">
        <v>2111</v>
      </c>
      <c r="C95" s="69" t="s">
        <v>2119</v>
      </c>
      <c r="D95" s="360">
        <v>43209</v>
      </c>
      <c r="E95" s="360">
        <v>43230</v>
      </c>
      <c r="F95" s="7">
        <v>11</v>
      </c>
      <c r="G95" s="7">
        <v>1</v>
      </c>
      <c r="H95" s="7"/>
      <c r="I95" s="7"/>
      <c r="J95" s="7"/>
      <c r="K95" s="7">
        <v>190</v>
      </c>
      <c r="L95" s="7"/>
      <c r="M95" s="7"/>
      <c r="N95" s="407"/>
      <c r="O95" s="408"/>
      <c r="P95" s="408"/>
      <c r="Q95" s="409"/>
      <c r="R95" s="11"/>
      <c r="S95" s="11"/>
      <c r="T95" s="11"/>
      <c r="U95" s="11"/>
      <c r="V95" s="11"/>
      <c r="W95" s="11"/>
      <c r="X95" s="11"/>
      <c r="Y95" s="11"/>
      <c r="Z95" s="70"/>
    </row>
    <row r="96" spans="1:26" ht="11.25" customHeight="1" x14ac:dyDescent="0.2">
      <c r="A96" s="7">
        <v>41</v>
      </c>
      <c r="B96" s="7" t="s">
        <v>2111</v>
      </c>
      <c r="C96" s="69" t="s">
        <v>2120</v>
      </c>
      <c r="D96" s="360">
        <v>43368</v>
      </c>
      <c r="E96" s="360">
        <v>43368</v>
      </c>
      <c r="F96" s="7">
        <v>11</v>
      </c>
      <c r="G96" s="7">
        <v>2</v>
      </c>
      <c r="H96" s="7"/>
      <c r="I96" s="7"/>
      <c r="J96" s="7"/>
      <c r="K96" s="7">
        <v>136</v>
      </c>
      <c r="L96" s="7"/>
      <c r="M96" s="7"/>
      <c r="N96" s="407"/>
      <c r="O96" s="408"/>
      <c r="P96" s="408"/>
      <c r="Q96" s="409"/>
      <c r="R96" s="11"/>
      <c r="S96" s="11"/>
      <c r="T96" s="11"/>
      <c r="U96" s="11"/>
      <c r="V96" s="11"/>
      <c r="W96" s="11"/>
      <c r="X96" s="11"/>
      <c r="Y96" s="11"/>
      <c r="Z96" s="70"/>
    </row>
    <row r="97" spans="1:26" ht="11.25" customHeight="1" x14ac:dyDescent="0.2">
      <c r="A97" s="7">
        <v>42</v>
      </c>
      <c r="B97" s="7" t="s">
        <v>2111</v>
      </c>
      <c r="C97" s="69" t="s">
        <v>2121</v>
      </c>
      <c r="D97" s="360">
        <v>43475</v>
      </c>
      <c r="E97" s="360">
        <v>43475</v>
      </c>
      <c r="F97" s="7">
        <v>11</v>
      </c>
      <c r="G97" s="7">
        <v>3</v>
      </c>
      <c r="H97" s="7"/>
      <c r="I97" s="7"/>
      <c r="J97" s="7"/>
      <c r="K97" s="7">
        <v>167</v>
      </c>
      <c r="L97" s="7"/>
      <c r="M97" s="7"/>
      <c r="N97" s="407"/>
      <c r="O97" s="408"/>
      <c r="P97" s="408"/>
      <c r="Q97" s="409"/>
      <c r="R97" s="11"/>
      <c r="S97" s="11"/>
      <c r="T97" s="11"/>
      <c r="U97" s="11"/>
      <c r="V97" s="11"/>
      <c r="W97" s="11"/>
      <c r="X97" s="11"/>
      <c r="Y97" s="11"/>
      <c r="Z97" s="70"/>
    </row>
    <row r="98" spans="1:26" ht="11.25" customHeight="1" x14ac:dyDescent="0.2">
      <c r="A98" s="7"/>
      <c r="B98" s="8" t="s">
        <v>526</v>
      </c>
      <c r="C98" s="69" t="s">
        <v>47</v>
      </c>
      <c r="D98" s="360"/>
      <c r="E98" s="360"/>
      <c r="F98" s="7"/>
      <c r="G98" s="7"/>
      <c r="H98" s="7"/>
      <c r="I98" s="7"/>
      <c r="J98" s="7"/>
      <c r="K98" s="7"/>
      <c r="L98" s="7"/>
      <c r="M98" s="7"/>
      <c r="N98" s="407"/>
      <c r="O98" s="408"/>
      <c r="P98" s="408"/>
      <c r="Q98" s="409"/>
      <c r="R98" s="11"/>
      <c r="S98" s="11"/>
      <c r="T98" s="11"/>
      <c r="U98" s="11"/>
      <c r="V98" s="11"/>
      <c r="W98" s="11"/>
      <c r="X98" s="11"/>
      <c r="Y98" s="11"/>
      <c r="Z98" s="70"/>
    </row>
    <row r="99" spans="1:26" ht="11.25" customHeight="1" x14ac:dyDescent="0.2">
      <c r="A99" s="7"/>
      <c r="B99" s="8" t="s">
        <v>530</v>
      </c>
      <c r="C99" s="69" t="s">
        <v>1537</v>
      </c>
      <c r="D99" s="360"/>
      <c r="E99" s="360"/>
      <c r="F99" s="7"/>
      <c r="G99" s="7"/>
      <c r="H99" s="7"/>
      <c r="I99" s="7"/>
      <c r="J99" s="7"/>
      <c r="K99" s="7"/>
      <c r="L99" s="7"/>
      <c r="M99" s="7"/>
      <c r="N99" s="407"/>
      <c r="O99" s="408"/>
      <c r="P99" s="408"/>
      <c r="Q99" s="409"/>
      <c r="R99" s="11"/>
      <c r="S99" s="11"/>
      <c r="T99" s="11"/>
      <c r="U99" s="11"/>
      <c r="V99" s="11"/>
      <c r="W99" s="11"/>
      <c r="X99" s="11"/>
      <c r="Y99" s="11"/>
      <c r="Z99" s="70"/>
    </row>
    <row r="100" spans="1:26" ht="11.25" customHeight="1" x14ac:dyDescent="0.2">
      <c r="A100" s="7">
        <v>43</v>
      </c>
      <c r="B100" s="8" t="s">
        <v>530</v>
      </c>
      <c r="C100" s="46" t="s">
        <v>2122</v>
      </c>
      <c r="D100" s="360">
        <v>42186</v>
      </c>
      <c r="E100" s="360">
        <v>43401</v>
      </c>
      <c r="F100" s="7">
        <v>12</v>
      </c>
      <c r="G100" s="7">
        <v>1</v>
      </c>
      <c r="H100" s="7"/>
      <c r="I100" s="7"/>
      <c r="J100" s="7"/>
      <c r="K100" s="7">
        <v>107</v>
      </c>
      <c r="L100" s="7"/>
      <c r="M100" s="7"/>
      <c r="N100" s="407"/>
      <c r="O100" s="408"/>
      <c r="P100" s="408"/>
      <c r="Q100" s="409"/>
      <c r="R100" s="11"/>
      <c r="S100" s="11"/>
      <c r="T100" s="11"/>
      <c r="U100" s="11"/>
      <c r="V100" s="11"/>
      <c r="W100" s="11"/>
      <c r="X100" s="11"/>
      <c r="Y100" s="11"/>
      <c r="Z100" s="70"/>
    </row>
    <row r="101" spans="1:26" ht="11.25" customHeight="1" x14ac:dyDescent="0.2">
      <c r="A101" s="7">
        <v>44</v>
      </c>
      <c r="B101" s="8" t="s">
        <v>530</v>
      </c>
      <c r="C101" s="69" t="s">
        <v>2123</v>
      </c>
      <c r="D101" s="360">
        <v>43130</v>
      </c>
      <c r="E101" s="360">
        <v>43560</v>
      </c>
      <c r="F101" s="7">
        <v>12</v>
      </c>
      <c r="G101" s="7">
        <v>2</v>
      </c>
      <c r="H101" s="7"/>
      <c r="I101" s="7"/>
      <c r="J101" s="7">
        <v>8</v>
      </c>
      <c r="K101" s="7">
        <v>160</v>
      </c>
      <c r="L101" s="7"/>
      <c r="M101" s="7"/>
      <c r="N101" s="407"/>
      <c r="O101" s="408"/>
      <c r="P101" s="408"/>
      <c r="Q101" s="409"/>
      <c r="R101" s="11"/>
      <c r="S101" s="11"/>
      <c r="T101" s="11"/>
      <c r="U101" s="11"/>
      <c r="V101" s="11"/>
      <c r="W101" s="11"/>
      <c r="X101" s="11"/>
      <c r="Y101" s="11"/>
      <c r="Z101" s="70"/>
    </row>
    <row r="102" spans="1:26" ht="11.25" customHeight="1" x14ac:dyDescent="0.2">
      <c r="A102" s="7">
        <v>45</v>
      </c>
      <c r="B102" s="8" t="s">
        <v>530</v>
      </c>
      <c r="C102" s="69" t="s">
        <v>2123</v>
      </c>
      <c r="D102" s="360">
        <v>43347</v>
      </c>
      <c r="E102" s="360">
        <v>43524</v>
      </c>
      <c r="F102" s="7">
        <v>12</v>
      </c>
      <c r="G102" s="7">
        <v>3</v>
      </c>
      <c r="H102" s="7"/>
      <c r="I102" s="7"/>
      <c r="J102" s="7"/>
      <c r="K102" s="7">
        <v>144</v>
      </c>
      <c r="L102" s="7"/>
      <c r="M102" s="7"/>
      <c r="N102" s="407"/>
      <c r="O102" s="408"/>
      <c r="P102" s="408"/>
      <c r="Q102" s="409"/>
      <c r="R102" s="11"/>
      <c r="S102" s="11"/>
      <c r="T102" s="11"/>
      <c r="U102" s="11"/>
      <c r="V102" s="11"/>
      <c r="W102" s="11"/>
      <c r="X102" s="11"/>
      <c r="Y102" s="11"/>
      <c r="Z102" s="70"/>
    </row>
    <row r="103" spans="1:26" ht="11.25" customHeight="1" x14ac:dyDescent="0.2">
      <c r="A103" s="7">
        <v>46</v>
      </c>
      <c r="B103" s="8" t="s">
        <v>530</v>
      </c>
      <c r="C103" s="69" t="s">
        <v>2124</v>
      </c>
      <c r="D103" s="360">
        <v>43307</v>
      </c>
      <c r="E103" s="360">
        <v>43622</v>
      </c>
      <c r="F103" s="7">
        <v>12</v>
      </c>
      <c r="G103" s="7">
        <v>4</v>
      </c>
      <c r="H103" s="7"/>
      <c r="I103" s="7"/>
      <c r="J103" s="7"/>
      <c r="K103" s="7">
        <v>207</v>
      </c>
      <c r="L103" s="7"/>
      <c r="M103" s="7"/>
      <c r="N103" s="407"/>
      <c r="O103" s="408"/>
      <c r="P103" s="408"/>
      <c r="Q103" s="409"/>
      <c r="R103" s="11"/>
      <c r="S103" s="11"/>
      <c r="T103" s="11"/>
      <c r="U103" s="11"/>
      <c r="V103" s="11"/>
      <c r="W103" s="11"/>
      <c r="X103" s="11"/>
      <c r="Y103" s="11"/>
      <c r="Z103" s="70"/>
    </row>
    <row r="104" spans="1:26" ht="11.25" customHeight="1" x14ac:dyDescent="0.2">
      <c r="A104" s="7">
        <v>47</v>
      </c>
      <c r="B104" s="8" t="s">
        <v>530</v>
      </c>
      <c r="C104" s="69" t="s">
        <v>2125</v>
      </c>
      <c r="D104" s="360" t="s">
        <v>2126</v>
      </c>
      <c r="E104" s="360">
        <v>43719</v>
      </c>
      <c r="F104" s="7">
        <v>12</v>
      </c>
      <c r="G104" s="7">
        <v>5</v>
      </c>
      <c r="H104" s="7"/>
      <c r="I104" s="7"/>
      <c r="J104" s="7"/>
      <c r="K104" s="7">
        <v>73</v>
      </c>
      <c r="L104" s="7"/>
      <c r="M104" s="7"/>
      <c r="N104" s="410"/>
      <c r="O104" s="411"/>
      <c r="P104" s="411"/>
      <c r="Q104" s="412"/>
      <c r="R104" s="11"/>
      <c r="S104" s="11"/>
      <c r="T104" s="11"/>
      <c r="U104" s="11"/>
      <c r="V104" s="11"/>
      <c r="W104" s="11"/>
      <c r="X104" s="11"/>
      <c r="Y104" s="11"/>
      <c r="Z104" s="70"/>
    </row>
    <row r="105" spans="1:26" ht="11.25" customHeight="1" x14ac:dyDescent="0.2">
      <c r="A105" s="7">
        <v>48</v>
      </c>
      <c r="B105" s="8" t="s">
        <v>530</v>
      </c>
      <c r="C105" s="69" t="s">
        <v>2127</v>
      </c>
      <c r="D105" s="360">
        <v>43235</v>
      </c>
      <c r="E105" s="360">
        <v>43258</v>
      </c>
      <c r="F105" s="7">
        <v>13</v>
      </c>
      <c r="G105" s="7">
        <v>1</v>
      </c>
      <c r="H105" s="7"/>
      <c r="I105" s="7"/>
      <c r="J105" s="7"/>
      <c r="K105" s="7">
        <v>161</v>
      </c>
      <c r="L105" s="7"/>
      <c r="M105" s="7"/>
      <c r="N105" s="425" t="s">
        <v>2128</v>
      </c>
      <c r="O105" s="405"/>
      <c r="P105" s="405"/>
      <c r="Q105" s="406"/>
      <c r="R105" s="11"/>
      <c r="S105" s="11"/>
      <c r="T105" s="11"/>
      <c r="U105" s="11"/>
      <c r="V105" s="11"/>
      <c r="W105" s="11"/>
      <c r="X105" s="11"/>
      <c r="Y105" s="11"/>
      <c r="Z105" s="70"/>
    </row>
    <row r="106" spans="1:26" ht="11.25" customHeight="1" x14ac:dyDescent="0.2">
      <c r="A106" s="7">
        <v>49</v>
      </c>
      <c r="B106" s="8" t="s">
        <v>530</v>
      </c>
      <c r="C106" s="69" t="s">
        <v>2129</v>
      </c>
      <c r="D106" s="360">
        <v>43277</v>
      </c>
      <c r="E106" s="360">
        <v>43291</v>
      </c>
      <c r="F106" s="7">
        <v>13</v>
      </c>
      <c r="G106" s="7">
        <v>2</v>
      </c>
      <c r="H106" s="7"/>
      <c r="I106" s="7"/>
      <c r="J106" s="7"/>
      <c r="K106" s="7">
        <v>140</v>
      </c>
      <c r="L106" s="7"/>
      <c r="M106" s="7"/>
      <c r="N106" s="407"/>
      <c r="O106" s="408"/>
      <c r="P106" s="408"/>
      <c r="Q106" s="409"/>
      <c r="R106" s="11"/>
      <c r="S106" s="11"/>
      <c r="T106" s="11"/>
      <c r="U106" s="11"/>
      <c r="V106" s="11"/>
      <c r="W106" s="11"/>
      <c r="X106" s="11"/>
      <c r="Y106" s="11"/>
      <c r="Z106" s="70"/>
    </row>
    <row r="107" spans="1:26" ht="11.25" customHeight="1" x14ac:dyDescent="0.2">
      <c r="A107" s="7">
        <v>50</v>
      </c>
      <c r="B107" s="8" t="s">
        <v>530</v>
      </c>
      <c r="C107" s="69" t="s">
        <v>2130</v>
      </c>
      <c r="D107" s="360">
        <v>43413</v>
      </c>
      <c r="E107" s="360">
        <v>43413</v>
      </c>
      <c r="F107" s="7">
        <v>13</v>
      </c>
      <c r="G107" s="7">
        <v>3</v>
      </c>
      <c r="H107" s="7"/>
      <c r="I107" s="7"/>
      <c r="J107" s="7"/>
      <c r="K107" s="7">
        <v>216</v>
      </c>
      <c r="L107" s="7"/>
      <c r="M107" s="7"/>
      <c r="N107" s="407"/>
      <c r="O107" s="408"/>
      <c r="P107" s="408"/>
      <c r="Q107" s="409"/>
      <c r="R107" s="11"/>
      <c r="S107" s="11"/>
      <c r="T107" s="11"/>
      <c r="U107" s="11"/>
      <c r="V107" s="11"/>
      <c r="W107" s="11"/>
      <c r="X107" s="11"/>
      <c r="Y107" s="11"/>
      <c r="Z107" s="70"/>
    </row>
    <row r="108" spans="1:26" ht="11.25" customHeight="1" x14ac:dyDescent="0.2">
      <c r="A108" s="7">
        <v>51</v>
      </c>
      <c r="B108" s="8" t="s">
        <v>530</v>
      </c>
      <c r="C108" s="69" t="s">
        <v>2131</v>
      </c>
      <c r="D108" s="360">
        <v>43406</v>
      </c>
      <c r="E108" s="360">
        <v>43406</v>
      </c>
      <c r="F108" s="7">
        <v>13</v>
      </c>
      <c r="G108" s="7">
        <v>4</v>
      </c>
      <c r="H108" s="7"/>
      <c r="I108" s="7"/>
      <c r="J108" s="7"/>
      <c r="K108" s="7">
        <v>163</v>
      </c>
      <c r="L108" s="7"/>
      <c r="M108" s="7"/>
      <c r="N108" s="407"/>
      <c r="O108" s="408"/>
      <c r="P108" s="408"/>
      <c r="Q108" s="409"/>
      <c r="R108" s="11"/>
      <c r="S108" s="11"/>
      <c r="T108" s="11"/>
      <c r="U108" s="11"/>
      <c r="V108" s="11"/>
      <c r="W108" s="11"/>
      <c r="X108" s="11"/>
      <c r="Y108" s="11"/>
      <c r="Z108" s="70"/>
    </row>
    <row r="109" spans="1:26" ht="11.25" customHeight="1" x14ac:dyDescent="0.2">
      <c r="A109" s="7">
        <v>52</v>
      </c>
      <c r="B109" s="8" t="s">
        <v>530</v>
      </c>
      <c r="C109" s="69" t="s">
        <v>2132</v>
      </c>
      <c r="D109" s="359">
        <v>43297</v>
      </c>
      <c r="E109" s="359">
        <v>43630</v>
      </c>
      <c r="F109" s="7">
        <v>14</v>
      </c>
      <c r="G109" s="7">
        <v>1</v>
      </c>
      <c r="H109" s="7"/>
      <c r="I109" s="7"/>
      <c r="J109" s="7"/>
      <c r="K109" s="7">
        <v>45</v>
      </c>
      <c r="L109" s="23"/>
      <c r="M109" s="22"/>
      <c r="N109" s="407"/>
      <c r="O109" s="408"/>
      <c r="P109" s="408"/>
      <c r="Q109" s="409"/>
      <c r="R109" s="11"/>
      <c r="S109" s="11"/>
      <c r="T109" s="11"/>
      <c r="U109" s="11"/>
      <c r="V109" s="11"/>
      <c r="W109" s="11"/>
      <c r="X109" s="11"/>
      <c r="Y109" s="11"/>
      <c r="Z109" s="70"/>
    </row>
    <row r="110" spans="1:26" ht="11.25" customHeight="1" x14ac:dyDescent="0.2">
      <c r="A110" s="7">
        <v>53</v>
      </c>
      <c r="B110" s="8" t="s">
        <v>530</v>
      </c>
      <c r="C110" s="69" t="s">
        <v>2133</v>
      </c>
      <c r="D110" s="359">
        <v>43403</v>
      </c>
      <c r="E110" s="359">
        <v>43440</v>
      </c>
      <c r="F110" s="7">
        <v>14</v>
      </c>
      <c r="G110" s="7">
        <v>2</v>
      </c>
      <c r="H110" s="7"/>
      <c r="I110" s="7"/>
      <c r="J110" s="7"/>
      <c r="K110" s="7">
        <v>184</v>
      </c>
      <c r="L110" s="23"/>
      <c r="M110" s="22"/>
      <c r="N110" s="407"/>
      <c r="O110" s="408"/>
      <c r="P110" s="408"/>
      <c r="Q110" s="409"/>
      <c r="R110" s="11"/>
      <c r="S110" s="11"/>
      <c r="T110" s="11"/>
      <c r="U110" s="11"/>
      <c r="V110" s="11"/>
      <c r="W110" s="11"/>
      <c r="X110" s="11"/>
      <c r="Y110" s="11"/>
      <c r="Z110" s="70"/>
    </row>
    <row r="111" spans="1:26" ht="11.25" customHeight="1" x14ac:dyDescent="0.2">
      <c r="A111" s="7">
        <v>54</v>
      </c>
      <c r="B111" s="8" t="s">
        <v>530</v>
      </c>
      <c r="C111" s="69" t="s">
        <v>2134</v>
      </c>
      <c r="D111" s="360">
        <v>43560</v>
      </c>
      <c r="E111" s="360">
        <v>43865</v>
      </c>
      <c r="F111" s="7">
        <v>14</v>
      </c>
      <c r="G111" s="7">
        <v>3</v>
      </c>
      <c r="H111" s="7"/>
      <c r="I111" s="7"/>
      <c r="J111" s="7">
        <v>1</v>
      </c>
      <c r="K111" s="7">
        <v>161</v>
      </c>
      <c r="L111" s="23"/>
      <c r="M111" s="22"/>
      <c r="N111" s="410"/>
      <c r="O111" s="411"/>
      <c r="P111" s="411"/>
      <c r="Q111" s="412"/>
      <c r="R111" s="11"/>
      <c r="S111" s="11"/>
      <c r="T111" s="11"/>
      <c r="U111" s="11"/>
      <c r="V111" s="11"/>
      <c r="W111" s="11"/>
      <c r="X111" s="11"/>
      <c r="Y111" s="11"/>
      <c r="Z111" s="70"/>
    </row>
    <row r="112" spans="1:26" ht="11.25" customHeight="1" x14ac:dyDescent="0.2">
      <c r="A112" s="466" t="s">
        <v>239</v>
      </c>
      <c r="B112" s="415"/>
      <c r="C112" s="423" t="s">
        <v>2135</v>
      </c>
      <c r="D112" s="415"/>
      <c r="E112" s="466" t="s">
        <v>241</v>
      </c>
      <c r="F112" s="415"/>
      <c r="G112" s="433" t="s">
        <v>2136</v>
      </c>
      <c r="H112" s="414"/>
      <c r="I112" s="414"/>
      <c r="J112" s="415"/>
      <c r="K112" s="466" t="s">
        <v>243</v>
      </c>
      <c r="L112" s="415"/>
      <c r="M112" s="423" t="s">
        <v>2000</v>
      </c>
      <c r="N112" s="414"/>
      <c r="O112" s="414"/>
      <c r="P112" s="414"/>
      <c r="Q112" s="415"/>
      <c r="R112" s="11"/>
      <c r="S112" s="11"/>
      <c r="T112" s="11"/>
      <c r="U112" s="11"/>
      <c r="V112" s="11"/>
      <c r="W112" s="11"/>
      <c r="X112" s="11"/>
      <c r="Y112" s="11"/>
      <c r="Z112" s="70"/>
    </row>
    <row r="113" spans="1:26" ht="11.25" customHeight="1" x14ac:dyDescent="0.2">
      <c r="A113" s="466" t="s">
        <v>245</v>
      </c>
      <c r="B113" s="415"/>
      <c r="C113" s="423" t="s">
        <v>2001</v>
      </c>
      <c r="D113" s="415"/>
      <c r="E113" s="466" t="s">
        <v>245</v>
      </c>
      <c r="F113" s="415"/>
      <c r="G113" s="433" t="s">
        <v>2137</v>
      </c>
      <c r="H113" s="414"/>
      <c r="I113" s="414"/>
      <c r="J113" s="415"/>
      <c r="K113" s="466" t="s">
        <v>248</v>
      </c>
      <c r="L113" s="415"/>
      <c r="M113" s="423" t="s">
        <v>2138</v>
      </c>
      <c r="N113" s="414"/>
      <c r="O113" s="414"/>
      <c r="P113" s="414"/>
      <c r="Q113" s="415"/>
      <c r="R113" s="11"/>
      <c r="S113" s="11"/>
      <c r="T113" s="11"/>
      <c r="U113" s="11"/>
      <c r="V113" s="11"/>
      <c r="W113" s="11"/>
      <c r="X113" s="11"/>
      <c r="Y113" s="11"/>
      <c r="Z113" s="70"/>
    </row>
    <row r="114" spans="1:26" ht="11.25" customHeight="1" x14ac:dyDescent="0.2">
      <c r="A114" s="466" t="s">
        <v>250</v>
      </c>
      <c r="B114" s="415"/>
      <c r="C114" s="423"/>
      <c r="D114" s="415"/>
      <c r="E114" s="466" t="s">
        <v>250</v>
      </c>
      <c r="F114" s="415"/>
      <c r="G114" s="433"/>
      <c r="H114" s="414"/>
      <c r="I114" s="414"/>
      <c r="J114" s="415"/>
      <c r="K114" s="466" t="s">
        <v>250</v>
      </c>
      <c r="L114" s="415"/>
      <c r="M114" s="423"/>
      <c r="N114" s="414"/>
      <c r="O114" s="414"/>
      <c r="P114" s="414"/>
      <c r="Q114" s="415"/>
      <c r="R114" s="11"/>
      <c r="S114" s="11"/>
      <c r="T114" s="11"/>
      <c r="U114" s="11"/>
      <c r="V114" s="11"/>
      <c r="W114" s="11"/>
      <c r="X114" s="11"/>
      <c r="Y114" s="11"/>
      <c r="Z114" s="70"/>
    </row>
    <row r="115" spans="1:26" ht="11.25" customHeight="1" x14ac:dyDescent="0.2">
      <c r="A115" s="466" t="s">
        <v>153</v>
      </c>
      <c r="B115" s="415"/>
      <c r="C115" s="423" t="s">
        <v>2139</v>
      </c>
      <c r="D115" s="415"/>
      <c r="E115" s="466" t="s">
        <v>153</v>
      </c>
      <c r="F115" s="415"/>
      <c r="G115" s="584">
        <v>44250</v>
      </c>
      <c r="H115" s="414"/>
      <c r="I115" s="414"/>
      <c r="J115" s="415"/>
      <c r="K115" s="466" t="s">
        <v>252</v>
      </c>
      <c r="L115" s="415"/>
      <c r="M115" s="459">
        <v>44250</v>
      </c>
      <c r="N115" s="414"/>
      <c r="O115" s="414"/>
      <c r="P115" s="414"/>
      <c r="Q115" s="415"/>
      <c r="R115" s="11"/>
      <c r="S115" s="11"/>
      <c r="T115" s="11"/>
      <c r="U115" s="11"/>
      <c r="V115" s="11"/>
      <c r="W115" s="11"/>
      <c r="X115" s="11"/>
      <c r="Y115" s="11"/>
      <c r="Z115" s="70"/>
    </row>
    <row r="116" spans="1:26" ht="11.25" customHeight="1" x14ac:dyDescent="0.2">
      <c r="A116" s="11"/>
      <c r="B116" s="11"/>
      <c r="C116" s="11"/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70"/>
    </row>
    <row r="117" spans="1:26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70"/>
    </row>
    <row r="118" spans="1:26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70"/>
    </row>
    <row r="119" spans="1:26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70"/>
    </row>
    <row r="120" spans="1:26" ht="11.25" customHeight="1" x14ac:dyDescent="0.2">
      <c r="A120" s="11"/>
      <c r="B120" s="11"/>
      <c r="C120" s="11"/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70"/>
    </row>
    <row r="121" spans="1:26" ht="11.25" customHeight="1" x14ac:dyDescent="0.2">
      <c r="A121" s="11"/>
      <c r="B121" s="11"/>
      <c r="C121" s="11"/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70"/>
    </row>
    <row r="122" spans="1:26" ht="11.25" customHeight="1" x14ac:dyDescent="0.2">
      <c r="A122" s="11"/>
      <c r="B122" s="11"/>
      <c r="C122" s="11"/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70"/>
    </row>
    <row r="123" spans="1:26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70"/>
    </row>
    <row r="124" spans="1:26" ht="11.2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70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70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70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70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70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70"/>
    </row>
    <row r="130" spans="1:26" ht="11.2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70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70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70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70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70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70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70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70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70"/>
    </row>
    <row r="139" spans="1:26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70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70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70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70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70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70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70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70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70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70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70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70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70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70"/>
    </row>
    <row r="153" spans="1:26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70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70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70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70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70"/>
    </row>
    <row r="158" spans="1:26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70"/>
    </row>
    <row r="159" spans="1:26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70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70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70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70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70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70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70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70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70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70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70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70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70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70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70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70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70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70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70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70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70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70"/>
    </row>
    <row r="181" spans="1:26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70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70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70"/>
    </row>
    <row r="184" spans="1:26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70"/>
    </row>
    <row r="185" spans="1:26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70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70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70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70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70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70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70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70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70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70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70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70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70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70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70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70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70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70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70"/>
    </row>
    <row r="204" spans="1:26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70"/>
    </row>
    <row r="205" spans="1:26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70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70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70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70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70"/>
    </row>
    <row r="210" spans="1:26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70"/>
    </row>
    <row r="211" spans="1:26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70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70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70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70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70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70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70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70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70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70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70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70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70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70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70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70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70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70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70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70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70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70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70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70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70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70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70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70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70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70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70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70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70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70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70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70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70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70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70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70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70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70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70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70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70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70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70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70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70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70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70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70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70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70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70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70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70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70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70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70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70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70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70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70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70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70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70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70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70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70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70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70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70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70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70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70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70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70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70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70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70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70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70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70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70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70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70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70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70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70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70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70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70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70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70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70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70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70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70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70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70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70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70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70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70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70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70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70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70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70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70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70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70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70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70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70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70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70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70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70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70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70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70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70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70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70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70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70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70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70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70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70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70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70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70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70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70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70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70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70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70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70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70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70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70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70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70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70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70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70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70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70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70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70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70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70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70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70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70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70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70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70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70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70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70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70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70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70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70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70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70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70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70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70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70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70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70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70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70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70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70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70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70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70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70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70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70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70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70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70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70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70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70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70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70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70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70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70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70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70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70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70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70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70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70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70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70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70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70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70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70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70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70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70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70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70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70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70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70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70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70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70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70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70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70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70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70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70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70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70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70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70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70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70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70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70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70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70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70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70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70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70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70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70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70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70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70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70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70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70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70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70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70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70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70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70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70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70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70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70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70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70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70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70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70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70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70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70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70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70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70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70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70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70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70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70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70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70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70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70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70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70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70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70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70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70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70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70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70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70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70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70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70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70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70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70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70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70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70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70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70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70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70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70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70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70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70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70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70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70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70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70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70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70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70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70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70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70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70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70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70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70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70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70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70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70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70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70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70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70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70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70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70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70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70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70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70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70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70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70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70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70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70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70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70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70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70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70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70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70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70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70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70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70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70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70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70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70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70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70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70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70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70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70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70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70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70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70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70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70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70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70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70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70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70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70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70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70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70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70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70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70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70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70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70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70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70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70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70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70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70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70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70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70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70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70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70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70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70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70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70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70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70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70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70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70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70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70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70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70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70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70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70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70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70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70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70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70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70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70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70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70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70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70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70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70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70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70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70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70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70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70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70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70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70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70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70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70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70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70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70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70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70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70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70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70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70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70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70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70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70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70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70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70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70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70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70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70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70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70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70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70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70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70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70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70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70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70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70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70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70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70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70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70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70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70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70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70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70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70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70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70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70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70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70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70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70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70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70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70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70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70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70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70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70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70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70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70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70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70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70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70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70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70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70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70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70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70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70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70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70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70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70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70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70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70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70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70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70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70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70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70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70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70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70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70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70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70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70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70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70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70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70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70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70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70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70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70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70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70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70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70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70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70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70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70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70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70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70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70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70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70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70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70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70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70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70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70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70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70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70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70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70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70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70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70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70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70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70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70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70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70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70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70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70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70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70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70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70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70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70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70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70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70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70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70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70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70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70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70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70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70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70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70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70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70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70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70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70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70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70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70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70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70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70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70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70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70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70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70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70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70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70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70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70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70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70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70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70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70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70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70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70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70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70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70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70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70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70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70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70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70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70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70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70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70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70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70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70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70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70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70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70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70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70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70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70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70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70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70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70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70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70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70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70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70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70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70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70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70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70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70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70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70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70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70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70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70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70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70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70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70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70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70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70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70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70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70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70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70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70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70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70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70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70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70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70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70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70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70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70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70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70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70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70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70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70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70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70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70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70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70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70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70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70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70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70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70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70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70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70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70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70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70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70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70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70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70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70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70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70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70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70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70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70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70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70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70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70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70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70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70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70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70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70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70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70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70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70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70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70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70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70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70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70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70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70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70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70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70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70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70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70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70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70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70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70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70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70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70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70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70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70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70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70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70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70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70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70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70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70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70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70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70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70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70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70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70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70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70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70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70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70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70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70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70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70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70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70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70"/>
    </row>
    <row r="1001" spans="1:26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70"/>
    </row>
    <row r="1002" spans="1:26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70"/>
    </row>
    <row r="1003" spans="1:26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70"/>
    </row>
    <row r="1004" spans="1:26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70"/>
    </row>
    <row r="1005" spans="1:26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70"/>
    </row>
    <row r="1006" spans="1:26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70"/>
    </row>
    <row r="1007" spans="1:26" ht="11.25" customHeight="1" x14ac:dyDescent="0.2">
      <c r="A1007" s="11"/>
      <c r="B1007" s="11"/>
      <c r="C1007" s="11" t="s">
        <v>544</v>
      </c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44"/>
      <c r="S1007" s="44"/>
      <c r="T1007" s="44"/>
      <c r="U1007" s="44"/>
      <c r="V1007" s="44"/>
      <c r="W1007" s="44"/>
      <c r="X1007" s="44"/>
      <c r="Y1007" s="44"/>
      <c r="Z1007" s="70"/>
    </row>
  </sheetData>
  <mergeCells count="122"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A112:B112"/>
    <mergeCell ref="C112:D112"/>
    <mergeCell ref="E112:F112"/>
    <mergeCell ref="G112:J112"/>
    <mergeCell ref="K112:L112"/>
    <mergeCell ref="C113:D113"/>
    <mergeCell ref="K113:L113"/>
    <mergeCell ref="A1:B4"/>
    <mergeCell ref="C1:M2"/>
    <mergeCell ref="K33:L33"/>
    <mergeCell ref="K34:L34"/>
    <mergeCell ref="K35:L35"/>
    <mergeCell ref="K36:L36"/>
    <mergeCell ref="K46:K47"/>
    <mergeCell ref="L46:L47"/>
    <mergeCell ref="C36:D36"/>
    <mergeCell ref="E36:F36"/>
    <mergeCell ref="C39:M40"/>
    <mergeCell ref="C41:M42"/>
    <mergeCell ref="D43:Q43"/>
    <mergeCell ref="D44:Q44"/>
    <mergeCell ref="D45:Q45"/>
    <mergeCell ref="N40:Q40"/>
    <mergeCell ref="N41:Q41"/>
    <mergeCell ref="E113:F113"/>
    <mergeCell ref="G113:J113"/>
    <mergeCell ref="G114:J114"/>
    <mergeCell ref="K114:L114"/>
    <mergeCell ref="G115:J115"/>
    <mergeCell ref="K115:L115"/>
    <mergeCell ref="A113:B113"/>
    <mergeCell ref="A114:B114"/>
    <mergeCell ref="C114:D114"/>
    <mergeCell ref="E114:F114"/>
    <mergeCell ref="A115:B115"/>
    <mergeCell ref="C115:D115"/>
    <mergeCell ref="E115:F115"/>
    <mergeCell ref="A35:B35"/>
    <mergeCell ref="C35:D35"/>
    <mergeCell ref="E35:F35"/>
    <mergeCell ref="G35:J35"/>
    <mergeCell ref="G36:J36"/>
    <mergeCell ref="C46:C47"/>
    <mergeCell ref="D46:E46"/>
    <mergeCell ref="F46:J46"/>
    <mergeCell ref="A36:B36"/>
    <mergeCell ref="A39:B42"/>
    <mergeCell ref="A43:C43"/>
    <mergeCell ref="A44:C44"/>
    <mergeCell ref="A45:B45"/>
    <mergeCell ref="A46:A47"/>
    <mergeCell ref="B46:B47"/>
    <mergeCell ref="B8:B9"/>
    <mergeCell ref="C8:C9"/>
    <mergeCell ref="A33:B33"/>
    <mergeCell ref="C33:D33"/>
    <mergeCell ref="E33:F33"/>
    <mergeCell ref="G33:J33"/>
    <mergeCell ref="A34:B34"/>
    <mergeCell ref="G34:J34"/>
    <mergeCell ref="C34:D34"/>
    <mergeCell ref="E34:F34"/>
    <mergeCell ref="N105:Q111"/>
    <mergeCell ref="M112:Q112"/>
    <mergeCell ref="M113:Q113"/>
    <mergeCell ref="M114:Q114"/>
    <mergeCell ref="M115:Q115"/>
    <mergeCell ref="N25:Q25"/>
    <mergeCell ref="N26:Q26"/>
    <mergeCell ref="N48:Q64"/>
    <mergeCell ref="N65:Q65"/>
    <mergeCell ref="N66:Q66"/>
    <mergeCell ref="N67:Q81"/>
    <mergeCell ref="N82:Q104"/>
    <mergeCell ref="N42:Q42"/>
    <mergeCell ref="M46:M47"/>
    <mergeCell ref="N46:Q47"/>
    <mergeCell ref="M33:Q33"/>
    <mergeCell ref="M34:Q34"/>
    <mergeCell ref="M35:Q35"/>
    <mergeCell ref="M36:Q36"/>
    <mergeCell ref="N39:Q39"/>
    <mergeCell ref="R29:R31"/>
    <mergeCell ref="N30:Q30"/>
    <mergeCell ref="N31:Q31"/>
    <mergeCell ref="N32:Q32"/>
    <mergeCell ref="M8:M9"/>
    <mergeCell ref="N8:Q9"/>
    <mergeCell ref="N11:Q11"/>
    <mergeCell ref="R11:R28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7:Q27"/>
    <mergeCell ref="N28:Q28"/>
    <mergeCell ref="N29:Q29"/>
  </mergeCells>
  <pageMargins left="1.1811023622047245" right="0.59055118110236227" top="0.59055118110236227" bottom="0.59055118110236227" header="0" footer="0"/>
  <pageSetup paperSize="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activeCell="A25" sqref="A25:B28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0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1.42578125" customWidth="1"/>
    <col min="19" max="26" width="10.7109375" customWidth="1"/>
  </cols>
  <sheetData>
    <row r="1" spans="1:26" ht="12.75" customHeight="1" x14ac:dyDescent="0.2">
      <c r="A1" s="454"/>
      <c r="B1" s="406"/>
      <c r="C1" s="463" t="s">
        <v>119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172</v>
      </c>
      <c r="O1" s="414"/>
      <c r="P1" s="414"/>
      <c r="Q1" s="415"/>
      <c r="R1" s="59"/>
      <c r="S1" s="59"/>
      <c r="T1" s="59"/>
      <c r="U1" s="59"/>
      <c r="V1" s="59"/>
      <c r="W1" s="59"/>
      <c r="X1" s="59"/>
      <c r="Y1" s="59"/>
      <c r="Z1" s="59"/>
    </row>
    <row r="2" spans="1:26" ht="12.7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  <c r="R2" s="59"/>
      <c r="S2" s="59"/>
      <c r="T2" s="59"/>
      <c r="U2" s="59"/>
      <c r="V2" s="59"/>
      <c r="W2" s="59"/>
      <c r="X2" s="59"/>
      <c r="Y2" s="59"/>
      <c r="Z2" s="59"/>
    </row>
    <row r="3" spans="1:26" ht="12.7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174</v>
      </c>
      <c r="O3" s="414"/>
      <c r="P3" s="414"/>
      <c r="Q3" s="415"/>
      <c r="R3" s="59"/>
      <c r="S3" s="59"/>
      <c r="T3" s="59"/>
      <c r="U3" s="59"/>
      <c r="V3" s="59"/>
      <c r="W3" s="59"/>
      <c r="X3" s="59"/>
      <c r="Y3" s="59"/>
      <c r="Z3" s="59"/>
    </row>
    <row r="4" spans="1:26" ht="12.7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59"/>
      <c r="S4" s="59"/>
      <c r="T4" s="59"/>
      <c r="U4" s="59"/>
      <c r="V4" s="59"/>
      <c r="W4" s="59"/>
      <c r="X4" s="59"/>
      <c r="Y4" s="59"/>
      <c r="Z4" s="59"/>
    </row>
    <row r="5" spans="1:26" ht="12.7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59"/>
      <c r="S5" s="59"/>
      <c r="T5" s="59"/>
      <c r="U5" s="59"/>
      <c r="V5" s="59"/>
      <c r="W5" s="59"/>
      <c r="X5" s="59"/>
      <c r="Y5" s="59"/>
      <c r="Z5" s="59"/>
    </row>
    <row r="6" spans="1:26" ht="12.75" customHeight="1" x14ac:dyDescent="0.2">
      <c r="A6" s="466" t="s">
        <v>125</v>
      </c>
      <c r="B6" s="414"/>
      <c r="C6" s="415"/>
      <c r="D6" s="433" t="s">
        <v>2140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59"/>
      <c r="S6" s="59"/>
      <c r="T6" s="59"/>
      <c r="U6" s="59"/>
      <c r="V6" s="59"/>
      <c r="W6" s="59"/>
      <c r="X6" s="59"/>
      <c r="Y6" s="59"/>
      <c r="Z6" s="59"/>
    </row>
    <row r="7" spans="1:26" ht="12.75" customHeight="1" x14ac:dyDescent="0.2">
      <c r="A7" s="433" t="s">
        <v>176</v>
      </c>
      <c r="B7" s="415"/>
      <c r="C7" s="75" t="s">
        <v>2141</v>
      </c>
      <c r="D7" s="468" t="s">
        <v>2142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59"/>
      <c r="S7" s="59"/>
      <c r="T7" s="59"/>
      <c r="U7" s="59"/>
      <c r="V7" s="59"/>
      <c r="W7" s="59"/>
      <c r="X7" s="59"/>
      <c r="Y7" s="59"/>
      <c r="Z7" s="59"/>
    </row>
    <row r="8" spans="1:26" ht="12.75" customHeight="1" x14ac:dyDescent="0.2">
      <c r="A8" s="419" t="s">
        <v>12</v>
      </c>
      <c r="B8" s="421" t="s">
        <v>13</v>
      </c>
      <c r="C8" s="419" t="s">
        <v>2143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</v>
      </c>
      <c r="M8" s="419" t="s">
        <v>182</v>
      </c>
      <c r="N8" s="469" t="s">
        <v>183</v>
      </c>
      <c r="O8" s="405"/>
      <c r="P8" s="405"/>
      <c r="Q8" s="406"/>
      <c r="R8" s="59"/>
      <c r="S8" s="59"/>
      <c r="T8" s="59"/>
      <c r="U8" s="59"/>
      <c r="V8" s="59"/>
      <c r="W8" s="59"/>
      <c r="X8" s="59"/>
      <c r="Y8" s="59"/>
      <c r="Z8" s="59"/>
    </row>
    <row r="9" spans="1:26" ht="12.7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59"/>
      <c r="S9" s="59"/>
      <c r="T9" s="59"/>
      <c r="U9" s="59"/>
      <c r="V9" s="59"/>
      <c r="W9" s="59"/>
      <c r="X9" s="59"/>
      <c r="Y9" s="59"/>
      <c r="Z9" s="59"/>
    </row>
    <row r="10" spans="1:26" ht="12.75" customHeight="1" x14ac:dyDescent="0.2">
      <c r="A10" s="7">
        <v>1</v>
      </c>
      <c r="B10" s="7" t="s">
        <v>2144</v>
      </c>
      <c r="C10" s="69" t="s">
        <v>2145</v>
      </c>
      <c r="D10" s="78">
        <v>42374</v>
      </c>
      <c r="E10" s="78">
        <v>42696</v>
      </c>
      <c r="F10" s="7">
        <v>1</v>
      </c>
      <c r="G10" s="7">
        <v>1</v>
      </c>
      <c r="H10" s="7"/>
      <c r="I10" s="7"/>
      <c r="J10" s="7"/>
      <c r="K10" s="7">
        <v>139</v>
      </c>
      <c r="L10" s="7" t="s">
        <v>30</v>
      </c>
      <c r="M10" s="7" t="s">
        <v>31</v>
      </c>
      <c r="N10" s="433"/>
      <c r="O10" s="414"/>
      <c r="P10" s="414"/>
      <c r="Q10" s="415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12.75" customHeight="1" x14ac:dyDescent="0.2">
      <c r="A11" s="7">
        <v>2</v>
      </c>
      <c r="B11" s="7" t="s">
        <v>2144</v>
      </c>
      <c r="C11" s="69" t="s">
        <v>2146</v>
      </c>
      <c r="D11" s="78">
        <v>42401</v>
      </c>
      <c r="E11" s="78">
        <v>42548</v>
      </c>
      <c r="F11" s="7"/>
      <c r="G11" s="7">
        <v>2</v>
      </c>
      <c r="H11" s="7"/>
      <c r="I11" s="7"/>
      <c r="J11" s="7"/>
      <c r="K11" s="7">
        <v>230</v>
      </c>
      <c r="L11" s="7" t="s">
        <v>30</v>
      </c>
      <c r="M11" s="7" t="s">
        <v>31</v>
      </c>
      <c r="N11" s="433"/>
      <c r="O11" s="414"/>
      <c r="P11" s="414"/>
      <c r="Q11" s="415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2.75" customHeight="1" x14ac:dyDescent="0.2">
      <c r="A12" s="7">
        <v>3</v>
      </c>
      <c r="B12" s="7" t="s">
        <v>2144</v>
      </c>
      <c r="C12" s="69" t="s">
        <v>2147</v>
      </c>
      <c r="D12" s="78">
        <v>42697</v>
      </c>
      <c r="E12" s="78">
        <v>42718</v>
      </c>
      <c r="F12" s="7"/>
      <c r="G12" s="7">
        <v>3</v>
      </c>
      <c r="H12" s="7">
        <v>5</v>
      </c>
      <c r="I12" s="7"/>
      <c r="J12" s="7"/>
      <c r="K12" s="7"/>
      <c r="L12" s="7" t="s">
        <v>30</v>
      </c>
      <c r="M12" s="7" t="s">
        <v>31</v>
      </c>
      <c r="N12" s="444"/>
      <c r="O12" s="414"/>
      <c r="P12" s="414"/>
      <c r="Q12" s="415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12.75" customHeight="1" x14ac:dyDescent="0.2">
      <c r="A13" s="7">
        <v>4</v>
      </c>
      <c r="B13" s="7" t="s">
        <v>2144</v>
      </c>
      <c r="C13" s="69" t="s">
        <v>2148</v>
      </c>
      <c r="D13" s="78">
        <v>42644</v>
      </c>
      <c r="E13" s="78">
        <v>42704</v>
      </c>
      <c r="F13" s="7"/>
      <c r="G13" s="7">
        <v>4</v>
      </c>
      <c r="H13" s="7"/>
      <c r="I13" s="7"/>
      <c r="J13" s="7"/>
      <c r="K13" s="7">
        <v>198</v>
      </c>
      <c r="L13" s="7" t="s">
        <v>30</v>
      </c>
      <c r="M13" s="7" t="s">
        <v>31</v>
      </c>
      <c r="N13" s="433"/>
      <c r="O13" s="414"/>
      <c r="P13" s="414"/>
      <c r="Q13" s="415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2.75" customHeight="1" x14ac:dyDescent="0.2">
      <c r="A14" s="7">
        <v>5</v>
      </c>
      <c r="B14" s="7" t="s">
        <v>2149</v>
      </c>
      <c r="C14" s="69" t="s">
        <v>2150</v>
      </c>
      <c r="D14" s="78">
        <v>42433</v>
      </c>
      <c r="E14" s="78">
        <v>42733</v>
      </c>
      <c r="F14" s="7">
        <v>2</v>
      </c>
      <c r="G14" s="7">
        <v>1</v>
      </c>
      <c r="H14" s="7"/>
      <c r="I14" s="7"/>
      <c r="J14" s="7"/>
      <c r="K14" s="7">
        <v>245</v>
      </c>
      <c r="L14" s="7" t="s">
        <v>30</v>
      </c>
      <c r="M14" s="7" t="s">
        <v>31</v>
      </c>
      <c r="N14" s="433"/>
      <c r="O14" s="414"/>
      <c r="P14" s="414"/>
      <c r="Q14" s="415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12.75" customHeight="1" x14ac:dyDescent="0.2">
      <c r="A15" s="7">
        <v>6</v>
      </c>
      <c r="B15" s="7" t="s">
        <v>2151</v>
      </c>
      <c r="C15" s="69" t="s">
        <v>2152</v>
      </c>
      <c r="D15" s="78">
        <v>42370</v>
      </c>
      <c r="E15" s="78">
        <v>42705</v>
      </c>
      <c r="F15" s="7">
        <v>3</v>
      </c>
      <c r="G15" s="7">
        <v>1</v>
      </c>
      <c r="H15" s="7"/>
      <c r="I15" s="7"/>
      <c r="J15" s="7"/>
      <c r="K15" s="7"/>
      <c r="L15" s="7" t="s">
        <v>30</v>
      </c>
      <c r="M15" s="7" t="s">
        <v>31</v>
      </c>
      <c r="N15" s="433"/>
      <c r="O15" s="414"/>
      <c r="P15" s="414"/>
      <c r="Q15" s="415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2.75" customHeight="1" x14ac:dyDescent="0.2">
      <c r="A16" s="7">
        <v>7</v>
      </c>
      <c r="B16" s="7" t="s">
        <v>2151</v>
      </c>
      <c r="C16" s="69" t="s">
        <v>2153</v>
      </c>
      <c r="D16" s="78">
        <v>42445</v>
      </c>
      <c r="E16" s="78">
        <v>42684</v>
      </c>
      <c r="F16" s="7"/>
      <c r="G16" s="7">
        <v>2</v>
      </c>
      <c r="H16" s="7"/>
      <c r="I16" s="7"/>
      <c r="J16" s="7"/>
      <c r="K16" s="7"/>
      <c r="L16" s="7" t="s">
        <v>30</v>
      </c>
      <c r="M16" s="7" t="s">
        <v>31</v>
      </c>
      <c r="N16" s="433"/>
      <c r="O16" s="414"/>
      <c r="P16" s="414"/>
      <c r="Q16" s="415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2.75" customHeight="1" x14ac:dyDescent="0.2">
      <c r="A17" s="7">
        <v>8</v>
      </c>
      <c r="B17" s="7" t="s">
        <v>2151</v>
      </c>
      <c r="C17" s="69" t="s">
        <v>2154</v>
      </c>
      <c r="D17" s="78">
        <v>42839</v>
      </c>
      <c r="E17" s="78">
        <v>42786</v>
      </c>
      <c r="F17" s="7"/>
      <c r="G17" s="7">
        <v>3</v>
      </c>
      <c r="H17" s="7"/>
      <c r="I17" s="7"/>
      <c r="J17" s="7"/>
      <c r="K17" s="7"/>
      <c r="L17" s="7" t="s">
        <v>30</v>
      </c>
      <c r="M17" s="7" t="s">
        <v>31</v>
      </c>
      <c r="N17" s="433"/>
      <c r="O17" s="414"/>
      <c r="P17" s="414"/>
      <c r="Q17" s="415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2.7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592"/>
      <c r="O18" s="414"/>
      <c r="P18" s="414"/>
      <c r="Q18" s="414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2.75" customHeight="1" x14ac:dyDescent="0.2">
      <c r="A19" s="466" t="s">
        <v>239</v>
      </c>
      <c r="B19" s="415"/>
      <c r="C19" s="423"/>
      <c r="D19" s="415"/>
      <c r="E19" s="466" t="s">
        <v>241</v>
      </c>
      <c r="F19" s="415"/>
      <c r="G19" s="433" t="s">
        <v>1533</v>
      </c>
      <c r="H19" s="414"/>
      <c r="I19" s="414"/>
      <c r="J19" s="415"/>
      <c r="K19" s="466" t="s">
        <v>243</v>
      </c>
      <c r="L19" s="415"/>
      <c r="M19" s="423" t="s">
        <v>1533</v>
      </c>
      <c r="N19" s="414"/>
      <c r="O19" s="414"/>
      <c r="P19" s="414"/>
      <c r="Q19" s="415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2.75" customHeight="1" x14ac:dyDescent="0.2">
      <c r="A20" s="466" t="s">
        <v>245</v>
      </c>
      <c r="B20" s="415"/>
      <c r="C20" s="423" t="s">
        <v>151</v>
      </c>
      <c r="D20" s="415"/>
      <c r="E20" s="466" t="s">
        <v>245</v>
      </c>
      <c r="F20" s="415"/>
      <c r="G20" s="433" t="s">
        <v>2137</v>
      </c>
      <c r="H20" s="414"/>
      <c r="I20" s="414"/>
      <c r="J20" s="415"/>
      <c r="K20" s="466" t="s">
        <v>248</v>
      </c>
      <c r="L20" s="415"/>
      <c r="M20" s="423"/>
      <c r="N20" s="414"/>
      <c r="O20" s="414"/>
      <c r="P20" s="414"/>
      <c r="Q20" s="415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2.75" customHeight="1" x14ac:dyDescent="0.2">
      <c r="A21" s="466" t="s">
        <v>250</v>
      </c>
      <c r="B21" s="415"/>
      <c r="C21" s="423"/>
      <c r="D21" s="415"/>
      <c r="E21" s="466" t="s">
        <v>250</v>
      </c>
      <c r="F21" s="415"/>
      <c r="G21" s="433"/>
      <c r="H21" s="414"/>
      <c r="I21" s="414"/>
      <c r="J21" s="415"/>
      <c r="K21" s="466" t="s">
        <v>250</v>
      </c>
      <c r="L21" s="415"/>
      <c r="M21" s="423"/>
      <c r="N21" s="414"/>
      <c r="O21" s="414"/>
      <c r="P21" s="414"/>
      <c r="Q21" s="415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2.75" customHeight="1" x14ac:dyDescent="0.2">
      <c r="A22" s="466" t="s">
        <v>153</v>
      </c>
      <c r="B22" s="415"/>
      <c r="C22" s="459">
        <v>42709</v>
      </c>
      <c r="D22" s="415"/>
      <c r="E22" s="466" t="s">
        <v>153</v>
      </c>
      <c r="F22" s="415"/>
      <c r="G22" s="584">
        <v>42709</v>
      </c>
      <c r="H22" s="414"/>
      <c r="I22" s="414"/>
      <c r="J22" s="415"/>
      <c r="K22" s="466" t="s">
        <v>252</v>
      </c>
      <c r="L22" s="415"/>
      <c r="M22" s="423"/>
      <c r="N22" s="414"/>
      <c r="O22" s="414"/>
      <c r="P22" s="414"/>
      <c r="Q22" s="415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2.75" customHeight="1" x14ac:dyDescent="0.2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2.75" customHeight="1" x14ac:dyDescent="0.2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2.75" customHeight="1" x14ac:dyDescent="0.2">
      <c r="A25" s="454"/>
      <c r="B25" s="406"/>
      <c r="C25" s="463" t="s">
        <v>934</v>
      </c>
      <c r="D25" s="405"/>
      <c r="E25" s="405"/>
      <c r="F25" s="405"/>
      <c r="G25" s="405"/>
      <c r="H25" s="405"/>
      <c r="I25" s="405"/>
      <c r="J25" s="405"/>
      <c r="K25" s="405"/>
      <c r="L25" s="405"/>
      <c r="M25" s="406"/>
      <c r="N25" s="464" t="s">
        <v>935</v>
      </c>
      <c r="O25" s="414"/>
      <c r="P25" s="414"/>
      <c r="Q25" s="415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2.75" customHeight="1" x14ac:dyDescent="0.2">
      <c r="A26" s="407"/>
      <c r="B26" s="409"/>
      <c r="C26" s="410"/>
      <c r="D26" s="411"/>
      <c r="E26" s="411"/>
      <c r="F26" s="411"/>
      <c r="G26" s="411"/>
      <c r="H26" s="411"/>
      <c r="I26" s="411"/>
      <c r="J26" s="411"/>
      <c r="K26" s="411"/>
      <c r="L26" s="411"/>
      <c r="M26" s="412"/>
      <c r="N26" s="464" t="s">
        <v>173</v>
      </c>
      <c r="O26" s="414"/>
      <c r="P26" s="414"/>
      <c r="Q26" s="415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2.75" customHeight="1" x14ac:dyDescent="0.2">
      <c r="A27" s="407"/>
      <c r="B27" s="409"/>
      <c r="C27" s="463" t="s">
        <v>121</v>
      </c>
      <c r="D27" s="405"/>
      <c r="E27" s="405"/>
      <c r="F27" s="405"/>
      <c r="G27" s="405"/>
      <c r="H27" s="405"/>
      <c r="I27" s="405"/>
      <c r="J27" s="405"/>
      <c r="K27" s="405"/>
      <c r="L27" s="405"/>
      <c r="M27" s="406"/>
      <c r="N27" s="465" t="s">
        <v>936</v>
      </c>
      <c r="O27" s="414"/>
      <c r="P27" s="414"/>
      <c r="Q27" s="415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2.75" customHeight="1" x14ac:dyDescent="0.2">
      <c r="A28" s="410"/>
      <c r="B28" s="412"/>
      <c r="C28" s="410"/>
      <c r="D28" s="411"/>
      <c r="E28" s="411"/>
      <c r="F28" s="411"/>
      <c r="G28" s="411"/>
      <c r="H28" s="411"/>
      <c r="I28" s="411"/>
      <c r="J28" s="411"/>
      <c r="K28" s="411"/>
      <c r="L28" s="411"/>
      <c r="M28" s="412"/>
      <c r="N28" s="465" t="s">
        <v>122</v>
      </c>
      <c r="O28" s="414"/>
      <c r="P28" s="414"/>
      <c r="Q28" s="415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2.75" customHeight="1" x14ac:dyDescent="0.2">
      <c r="A29" s="466" t="s">
        <v>123</v>
      </c>
      <c r="B29" s="414"/>
      <c r="C29" s="415"/>
      <c r="D29" s="467" t="s">
        <v>124</v>
      </c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5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2.75" customHeight="1" x14ac:dyDescent="0.2">
      <c r="A30" s="466" t="s">
        <v>125</v>
      </c>
      <c r="B30" s="414"/>
      <c r="C30" s="415"/>
      <c r="D30" s="433" t="s">
        <v>2155</v>
      </c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5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2.75" customHeight="1" x14ac:dyDescent="0.2">
      <c r="A31" s="433" t="s">
        <v>176</v>
      </c>
      <c r="B31" s="415"/>
      <c r="C31" s="362" t="s">
        <v>2156</v>
      </c>
      <c r="D31" s="468" t="s">
        <v>2157</v>
      </c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5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2.75" customHeight="1" x14ac:dyDescent="0.2">
      <c r="A32" s="419" t="s">
        <v>12</v>
      </c>
      <c r="B32" s="421" t="s">
        <v>13</v>
      </c>
      <c r="C32" s="419" t="s">
        <v>179</v>
      </c>
      <c r="D32" s="444" t="s">
        <v>15</v>
      </c>
      <c r="E32" s="415"/>
      <c r="F32" s="444" t="s">
        <v>129</v>
      </c>
      <c r="G32" s="414"/>
      <c r="H32" s="414"/>
      <c r="I32" s="414"/>
      <c r="J32" s="415"/>
      <c r="K32" s="419" t="s">
        <v>180</v>
      </c>
      <c r="L32" s="421" t="s">
        <v>181</v>
      </c>
      <c r="M32" s="419" t="s">
        <v>182</v>
      </c>
      <c r="N32" s="469" t="s">
        <v>183</v>
      </c>
      <c r="O32" s="405"/>
      <c r="P32" s="405"/>
      <c r="Q32" s="406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2.75" customHeight="1" x14ac:dyDescent="0.2">
      <c r="A33" s="420"/>
      <c r="B33" s="420"/>
      <c r="C33" s="420"/>
      <c r="D33" s="7" t="s">
        <v>21</v>
      </c>
      <c r="E33" s="7" t="s">
        <v>22</v>
      </c>
      <c r="F33" s="7" t="s">
        <v>131</v>
      </c>
      <c r="G33" s="7" t="s">
        <v>132</v>
      </c>
      <c r="H33" s="7" t="s">
        <v>133</v>
      </c>
      <c r="I33" s="7" t="s">
        <v>184</v>
      </c>
      <c r="J33" s="7" t="s">
        <v>185</v>
      </c>
      <c r="K33" s="420"/>
      <c r="L33" s="420"/>
      <c r="M33" s="420"/>
      <c r="N33" s="410"/>
      <c r="O33" s="411"/>
      <c r="P33" s="411"/>
      <c r="Q33" s="412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2.75" customHeight="1" x14ac:dyDescent="0.2">
      <c r="A34" s="7">
        <v>1</v>
      </c>
      <c r="B34" s="7" t="s">
        <v>1775</v>
      </c>
      <c r="C34" s="56" t="s">
        <v>2158</v>
      </c>
      <c r="D34" s="363">
        <v>39815</v>
      </c>
      <c r="E34" s="363">
        <v>41102</v>
      </c>
      <c r="F34" s="7">
        <v>1</v>
      </c>
      <c r="G34" s="7">
        <v>1</v>
      </c>
      <c r="H34" s="7"/>
      <c r="I34" s="7"/>
      <c r="J34" s="7"/>
      <c r="K34" s="7">
        <v>74</v>
      </c>
      <c r="L34" s="7" t="s">
        <v>943</v>
      </c>
      <c r="M34" s="7" t="s">
        <v>2159</v>
      </c>
      <c r="N34" s="433" t="s">
        <v>2160</v>
      </c>
      <c r="O34" s="414"/>
      <c r="P34" s="414"/>
      <c r="Q34" s="415"/>
      <c r="R34" s="472" t="s">
        <v>2161</v>
      </c>
      <c r="S34" s="59"/>
      <c r="T34" s="59"/>
      <c r="U34" s="59"/>
      <c r="V34" s="59"/>
      <c r="W34" s="59"/>
      <c r="X34" s="59"/>
      <c r="Y34" s="59"/>
      <c r="Z34" s="59"/>
    </row>
    <row r="35" spans="1:26" ht="12.75" customHeight="1" x14ac:dyDescent="0.2">
      <c r="A35" s="7">
        <v>1</v>
      </c>
      <c r="B35" s="7" t="s">
        <v>2151</v>
      </c>
      <c r="C35" s="56" t="s">
        <v>2162</v>
      </c>
      <c r="D35" s="363">
        <v>40044</v>
      </c>
      <c r="E35" s="363">
        <v>40674</v>
      </c>
      <c r="F35" s="7">
        <v>2</v>
      </c>
      <c r="G35" s="7">
        <v>1</v>
      </c>
      <c r="H35" s="7"/>
      <c r="I35" s="7"/>
      <c r="J35" s="7"/>
      <c r="K35" s="7">
        <v>179</v>
      </c>
      <c r="L35" s="7" t="s">
        <v>943</v>
      </c>
      <c r="M35" s="7" t="s">
        <v>2159</v>
      </c>
      <c r="N35" s="433" t="s">
        <v>2163</v>
      </c>
      <c r="O35" s="414"/>
      <c r="P35" s="414"/>
      <c r="Q35" s="415"/>
      <c r="R35" s="471"/>
      <c r="S35" s="59"/>
      <c r="T35" s="59"/>
      <c r="U35" s="59"/>
      <c r="V35" s="59"/>
      <c r="W35" s="59"/>
      <c r="X35" s="59"/>
      <c r="Y35" s="59"/>
      <c r="Z35" s="59"/>
    </row>
    <row r="36" spans="1:26" ht="12.75" customHeight="1" x14ac:dyDescent="0.2">
      <c r="A36" s="7">
        <v>2</v>
      </c>
      <c r="B36" s="7" t="s">
        <v>2151</v>
      </c>
      <c r="C36" s="56" t="s">
        <v>2164</v>
      </c>
      <c r="D36" s="363">
        <v>40674</v>
      </c>
      <c r="E36" s="363">
        <v>40675</v>
      </c>
      <c r="F36" s="7"/>
      <c r="G36" s="7">
        <v>2</v>
      </c>
      <c r="H36" s="7"/>
      <c r="I36" s="7"/>
      <c r="J36" s="7"/>
      <c r="K36" s="7">
        <v>201</v>
      </c>
      <c r="L36" s="7" t="s">
        <v>943</v>
      </c>
      <c r="M36" s="7" t="s">
        <v>2159</v>
      </c>
      <c r="N36" s="433" t="s">
        <v>2163</v>
      </c>
      <c r="O36" s="414"/>
      <c r="P36" s="414"/>
      <c r="Q36" s="415"/>
      <c r="R36" s="471"/>
      <c r="S36" s="59"/>
      <c r="T36" s="59"/>
      <c r="U36" s="59"/>
      <c r="V36" s="59"/>
      <c r="W36" s="59"/>
      <c r="X36" s="59"/>
      <c r="Y36" s="59"/>
      <c r="Z36" s="59"/>
    </row>
    <row r="37" spans="1:26" ht="12.75" customHeight="1" x14ac:dyDescent="0.2">
      <c r="A37" s="7">
        <v>3</v>
      </c>
      <c r="B37" s="7" t="s">
        <v>2151</v>
      </c>
      <c r="C37" s="56" t="s">
        <v>2165</v>
      </c>
      <c r="D37" s="363">
        <v>40675</v>
      </c>
      <c r="E37" s="363">
        <v>41260</v>
      </c>
      <c r="F37" s="7"/>
      <c r="G37" s="7">
        <v>3</v>
      </c>
      <c r="H37" s="7"/>
      <c r="I37" s="7"/>
      <c r="J37" s="7"/>
      <c r="K37" s="7">
        <v>140</v>
      </c>
      <c r="L37" s="7" t="s">
        <v>943</v>
      </c>
      <c r="M37" s="7" t="s">
        <v>2159</v>
      </c>
      <c r="N37" s="433" t="s">
        <v>2163</v>
      </c>
      <c r="O37" s="414"/>
      <c r="P37" s="414"/>
      <c r="Q37" s="415"/>
      <c r="R37" s="471"/>
      <c r="S37" s="59"/>
      <c r="T37" s="59"/>
      <c r="U37" s="59"/>
      <c r="V37" s="59"/>
      <c r="W37" s="59"/>
      <c r="X37" s="59"/>
      <c r="Y37" s="59"/>
      <c r="Z37" s="59"/>
    </row>
    <row r="38" spans="1:26" ht="12.75" customHeight="1" x14ac:dyDescent="0.2">
      <c r="A38" s="7">
        <v>4</v>
      </c>
      <c r="B38" s="7" t="s">
        <v>2151</v>
      </c>
      <c r="C38" s="56" t="s">
        <v>2166</v>
      </c>
      <c r="D38" s="363">
        <v>41422</v>
      </c>
      <c r="E38" s="363">
        <v>41611</v>
      </c>
      <c r="F38" s="7"/>
      <c r="G38" s="7">
        <v>4</v>
      </c>
      <c r="H38" s="7"/>
      <c r="I38" s="7"/>
      <c r="J38" s="7"/>
      <c r="K38" s="7">
        <v>199</v>
      </c>
      <c r="L38" s="7" t="s">
        <v>943</v>
      </c>
      <c r="M38" s="7" t="s">
        <v>2159</v>
      </c>
      <c r="N38" s="433" t="s">
        <v>2163</v>
      </c>
      <c r="O38" s="414"/>
      <c r="P38" s="414"/>
      <c r="Q38" s="415"/>
      <c r="R38" s="471"/>
      <c r="S38" s="59"/>
      <c r="T38" s="59"/>
      <c r="U38" s="59"/>
      <c r="V38" s="59"/>
      <c r="W38" s="59"/>
      <c r="X38" s="59"/>
      <c r="Y38" s="59"/>
      <c r="Z38" s="59"/>
    </row>
    <row r="39" spans="1:26" ht="12.75" customHeight="1" x14ac:dyDescent="0.2">
      <c r="A39" s="7">
        <v>5</v>
      </c>
      <c r="B39" s="7" t="s">
        <v>2151</v>
      </c>
      <c r="C39" s="56" t="s">
        <v>2167</v>
      </c>
      <c r="D39" s="363">
        <v>41611</v>
      </c>
      <c r="E39" s="363">
        <v>41660</v>
      </c>
      <c r="F39" s="7"/>
      <c r="G39" s="7">
        <v>5</v>
      </c>
      <c r="H39" s="7"/>
      <c r="I39" s="7"/>
      <c r="J39" s="7"/>
      <c r="K39" s="7">
        <v>199</v>
      </c>
      <c r="L39" s="7" t="s">
        <v>943</v>
      </c>
      <c r="M39" s="7" t="s">
        <v>2159</v>
      </c>
      <c r="N39" s="433" t="s">
        <v>2163</v>
      </c>
      <c r="O39" s="414"/>
      <c r="P39" s="414"/>
      <c r="Q39" s="415"/>
      <c r="R39" s="420"/>
      <c r="S39" s="59"/>
      <c r="T39" s="59"/>
      <c r="U39" s="59"/>
      <c r="V39" s="59"/>
      <c r="W39" s="59"/>
      <c r="X39" s="59"/>
      <c r="Y39" s="59"/>
      <c r="Z39" s="59"/>
    </row>
    <row r="40" spans="1:26" ht="12.75" customHeight="1" x14ac:dyDescent="0.2">
      <c r="A40" s="7">
        <v>6</v>
      </c>
      <c r="B40" s="7" t="s">
        <v>2151</v>
      </c>
      <c r="C40" s="56" t="s">
        <v>2168</v>
      </c>
      <c r="D40" s="363">
        <v>41660</v>
      </c>
      <c r="E40" s="363">
        <v>42219</v>
      </c>
      <c r="F40" s="7">
        <v>3</v>
      </c>
      <c r="G40" s="7">
        <v>1</v>
      </c>
      <c r="H40" s="7"/>
      <c r="I40" s="7"/>
      <c r="J40" s="7"/>
      <c r="K40" s="7">
        <v>199</v>
      </c>
      <c r="L40" s="7" t="s">
        <v>943</v>
      </c>
      <c r="M40" s="7" t="s">
        <v>2159</v>
      </c>
      <c r="N40" s="433" t="s">
        <v>2163</v>
      </c>
      <c r="O40" s="414"/>
      <c r="P40" s="414"/>
      <c r="Q40" s="415"/>
      <c r="R40" s="472" t="s">
        <v>2161</v>
      </c>
      <c r="S40" s="59"/>
      <c r="T40" s="59"/>
      <c r="U40" s="59"/>
      <c r="V40" s="59"/>
      <c r="W40" s="59"/>
      <c r="X40" s="59"/>
      <c r="Y40" s="59"/>
      <c r="Z40" s="59"/>
    </row>
    <row r="41" spans="1:26" ht="12.75" customHeight="1" x14ac:dyDescent="0.2">
      <c r="A41" s="7">
        <v>7</v>
      </c>
      <c r="B41" s="7" t="s">
        <v>2151</v>
      </c>
      <c r="C41" s="56" t="s">
        <v>2169</v>
      </c>
      <c r="D41" s="363">
        <v>42219</v>
      </c>
      <c r="E41" s="363">
        <v>42270</v>
      </c>
      <c r="F41" s="7"/>
      <c r="G41" s="7">
        <v>2</v>
      </c>
      <c r="H41" s="7"/>
      <c r="I41" s="7"/>
      <c r="J41" s="7"/>
      <c r="K41" s="7">
        <v>69</v>
      </c>
      <c r="L41" s="7" t="s">
        <v>943</v>
      </c>
      <c r="M41" s="7" t="s">
        <v>2159</v>
      </c>
      <c r="N41" s="433" t="s">
        <v>2163</v>
      </c>
      <c r="O41" s="414"/>
      <c r="P41" s="414"/>
      <c r="Q41" s="415"/>
      <c r="R41" s="471"/>
      <c r="S41" s="59"/>
      <c r="T41" s="59"/>
      <c r="U41" s="59"/>
      <c r="V41" s="59"/>
      <c r="W41" s="59"/>
      <c r="X41" s="59"/>
      <c r="Y41" s="59"/>
      <c r="Z41" s="59"/>
    </row>
    <row r="42" spans="1:26" ht="12.75" customHeight="1" x14ac:dyDescent="0.2">
      <c r="A42" s="7">
        <v>1</v>
      </c>
      <c r="B42" s="7" t="s">
        <v>2151</v>
      </c>
      <c r="C42" s="56" t="s">
        <v>2170</v>
      </c>
      <c r="D42" s="363">
        <v>40613</v>
      </c>
      <c r="E42" s="363">
        <v>42090</v>
      </c>
      <c r="F42" s="7"/>
      <c r="G42" s="7">
        <v>3</v>
      </c>
      <c r="H42" s="7"/>
      <c r="I42" s="7"/>
      <c r="J42" s="7"/>
      <c r="K42" s="7">
        <v>201</v>
      </c>
      <c r="L42" s="7" t="s">
        <v>943</v>
      </c>
      <c r="M42" s="7" t="s">
        <v>2159</v>
      </c>
      <c r="N42" s="433" t="s">
        <v>2163</v>
      </c>
      <c r="O42" s="414"/>
      <c r="P42" s="414"/>
      <c r="Q42" s="415"/>
      <c r="R42" s="471"/>
      <c r="S42" s="59"/>
      <c r="T42" s="59"/>
      <c r="U42" s="59"/>
      <c r="V42" s="59"/>
      <c r="W42" s="59"/>
      <c r="X42" s="59"/>
      <c r="Y42" s="59"/>
      <c r="Z42" s="59"/>
    </row>
    <row r="43" spans="1:26" ht="12.75" customHeight="1" x14ac:dyDescent="0.2">
      <c r="A43" s="7">
        <v>2</v>
      </c>
      <c r="B43" s="7" t="s">
        <v>2151</v>
      </c>
      <c r="C43" s="56" t="s">
        <v>2171</v>
      </c>
      <c r="D43" s="363">
        <v>42314</v>
      </c>
      <c r="E43" s="363">
        <v>42316</v>
      </c>
      <c r="F43" s="7"/>
      <c r="G43" s="7">
        <v>4</v>
      </c>
      <c r="H43" s="7"/>
      <c r="I43" s="7"/>
      <c r="J43" s="7"/>
      <c r="K43" s="7">
        <v>26</v>
      </c>
      <c r="L43" s="7" t="s">
        <v>943</v>
      </c>
      <c r="M43" s="7" t="s">
        <v>2159</v>
      </c>
      <c r="N43" s="433" t="s">
        <v>2163</v>
      </c>
      <c r="O43" s="414"/>
      <c r="P43" s="414"/>
      <c r="Q43" s="415"/>
      <c r="R43" s="471"/>
      <c r="S43" s="59"/>
      <c r="T43" s="59"/>
      <c r="U43" s="59"/>
      <c r="V43" s="59"/>
      <c r="W43" s="59"/>
      <c r="X43" s="59"/>
      <c r="Y43" s="59"/>
      <c r="Z43" s="59"/>
    </row>
    <row r="44" spans="1:26" ht="12.75" customHeight="1" x14ac:dyDescent="0.2">
      <c r="A44" s="7">
        <v>3</v>
      </c>
      <c r="B44" s="7" t="s">
        <v>2151</v>
      </c>
      <c r="C44" s="56" t="s">
        <v>2172</v>
      </c>
      <c r="D44" s="363">
        <v>40340</v>
      </c>
      <c r="E44" s="363">
        <v>42429</v>
      </c>
      <c r="F44" s="7"/>
      <c r="G44" s="7">
        <v>5</v>
      </c>
      <c r="H44" s="7"/>
      <c r="I44" s="7"/>
      <c r="J44" s="7"/>
      <c r="K44" s="7">
        <v>90</v>
      </c>
      <c r="L44" s="7" t="s">
        <v>943</v>
      </c>
      <c r="M44" s="7" t="s">
        <v>2159</v>
      </c>
      <c r="N44" s="433" t="s">
        <v>2163</v>
      </c>
      <c r="O44" s="414"/>
      <c r="P44" s="414"/>
      <c r="Q44" s="415"/>
      <c r="R44" s="420"/>
      <c r="S44" s="59"/>
      <c r="T44" s="59"/>
      <c r="U44" s="59"/>
      <c r="V44" s="59"/>
      <c r="W44" s="59"/>
      <c r="X44" s="59"/>
      <c r="Y44" s="59"/>
      <c r="Z44" s="59"/>
    </row>
    <row r="45" spans="1:26" ht="12.75" customHeight="1" x14ac:dyDescent="0.2">
      <c r="A45" s="7">
        <v>4</v>
      </c>
      <c r="B45" s="7" t="s">
        <v>2151</v>
      </c>
      <c r="C45" s="56" t="s">
        <v>2173</v>
      </c>
      <c r="D45" s="363">
        <v>39988</v>
      </c>
      <c r="E45" s="363">
        <v>42342</v>
      </c>
      <c r="F45" s="7">
        <v>4</v>
      </c>
      <c r="G45" s="7">
        <v>1</v>
      </c>
      <c r="H45" s="7"/>
      <c r="I45" s="7"/>
      <c r="J45" s="7"/>
      <c r="K45" s="7">
        <v>18</v>
      </c>
      <c r="L45" s="7" t="s">
        <v>943</v>
      </c>
      <c r="M45" s="7" t="s">
        <v>2159</v>
      </c>
      <c r="N45" s="433" t="s">
        <v>2163</v>
      </c>
      <c r="O45" s="414"/>
      <c r="P45" s="414"/>
      <c r="Q45" s="415"/>
      <c r="R45" s="472" t="s">
        <v>2161</v>
      </c>
      <c r="S45" s="59"/>
      <c r="T45" s="59"/>
      <c r="U45" s="59"/>
      <c r="V45" s="59"/>
      <c r="W45" s="59"/>
      <c r="X45" s="59"/>
      <c r="Y45" s="59"/>
      <c r="Z45" s="59"/>
    </row>
    <row r="46" spans="1:26" ht="12.75" customHeight="1" x14ac:dyDescent="0.2">
      <c r="A46" s="7">
        <v>5</v>
      </c>
      <c r="B46" s="7" t="s">
        <v>2151</v>
      </c>
      <c r="C46" s="56" t="s">
        <v>2174</v>
      </c>
      <c r="D46" s="363">
        <v>41369</v>
      </c>
      <c r="E46" s="363">
        <v>42285</v>
      </c>
      <c r="F46" s="7"/>
      <c r="G46" s="7">
        <v>2</v>
      </c>
      <c r="H46" s="7"/>
      <c r="I46" s="7"/>
      <c r="J46" s="7"/>
      <c r="K46" s="7">
        <v>10</v>
      </c>
      <c r="L46" s="7" t="s">
        <v>943</v>
      </c>
      <c r="M46" s="7" t="s">
        <v>2159</v>
      </c>
      <c r="N46" s="433" t="s">
        <v>2163</v>
      </c>
      <c r="O46" s="414"/>
      <c r="P46" s="414"/>
      <c r="Q46" s="415"/>
      <c r="R46" s="471"/>
      <c r="S46" s="59"/>
      <c r="T46" s="59"/>
      <c r="U46" s="59"/>
      <c r="V46" s="59"/>
      <c r="W46" s="59"/>
      <c r="X46" s="59"/>
      <c r="Y46" s="59"/>
      <c r="Z46" s="59"/>
    </row>
    <row r="47" spans="1:26" ht="12.75" customHeight="1" x14ac:dyDescent="0.2">
      <c r="A47" s="7">
        <v>1</v>
      </c>
      <c r="B47" s="7" t="s">
        <v>2151</v>
      </c>
      <c r="C47" s="56" t="s">
        <v>2175</v>
      </c>
      <c r="D47" s="363">
        <v>42195</v>
      </c>
      <c r="E47" s="363">
        <v>42198</v>
      </c>
      <c r="F47" s="7"/>
      <c r="G47" s="7">
        <v>3</v>
      </c>
      <c r="H47" s="7"/>
      <c r="I47" s="7"/>
      <c r="J47" s="7"/>
      <c r="K47" s="7">
        <v>16</v>
      </c>
      <c r="L47" s="7" t="s">
        <v>943</v>
      </c>
      <c r="M47" s="7" t="s">
        <v>2159</v>
      </c>
      <c r="N47" s="433" t="s">
        <v>2163</v>
      </c>
      <c r="O47" s="414"/>
      <c r="P47" s="414"/>
      <c r="Q47" s="415"/>
      <c r="R47" s="471"/>
      <c r="S47" s="59"/>
      <c r="T47" s="59"/>
      <c r="U47" s="59"/>
      <c r="V47" s="59"/>
      <c r="W47" s="59"/>
      <c r="X47" s="59"/>
      <c r="Y47" s="59"/>
      <c r="Z47" s="59"/>
    </row>
    <row r="48" spans="1:26" ht="12.75" customHeight="1" x14ac:dyDescent="0.2">
      <c r="A48" s="7">
        <v>2</v>
      </c>
      <c r="B48" s="7" t="s">
        <v>2151</v>
      </c>
      <c r="C48" s="56" t="s">
        <v>2176</v>
      </c>
      <c r="D48" s="363">
        <v>42214</v>
      </c>
      <c r="E48" s="363">
        <v>42338</v>
      </c>
      <c r="F48" s="7"/>
      <c r="G48" s="7">
        <v>4</v>
      </c>
      <c r="H48" s="7"/>
      <c r="I48" s="7"/>
      <c r="J48" s="7"/>
      <c r="K48" s="7">
        <v>32</v>
      </c>
      <c r="L48" s="7" t="s">
        <v>943</v>
      </c>
      <c r="M48" s="7" t="s">
        <v>2159</v>
      </c>
      <c r="N48" s="433" t="s">
        <v>2163</v>
      </c>
      <c r="O48" s="414"/>
      <c r="P48" s="414"/>
      <c r="Q48" s="415"/>
      <c r="R48" s="471"/>
      <c r="S48" s="59"/>
      <c r="T48" s="59"/>
      <c r="U48" s="59"/>
      <c r="V48" s="59"/>
      <c r="W48" s="59"/>
      <c r="X48" s="59"/>
      <c r="Y48" s="59"/>
      <c r="Z48" s="59"/>
    </row>
    <row r="49" spans="1:26" ht="12.75" customHeight="1" x14ac:dyDescent="0.2">
      <c r="A49" s="7">
        <v>3</v>
      </c>
      <c r="B49" s="7" t="s">
        <v>2151</v>
      </c>
      <c r="C49" s="56" t="s">
        <v>2177</v>
      </c>
      <c r="D49" s="363">
        <v>42325</v>
      </c>
      <c r="E49" s="363">
        <v>42335</v>
      </c>
      <c r="F49" s="7"/>
      <c r="G49" s="7">
        <v>5</v>
      </c>
      <c r="H49" s="7"/>
      <c r="I49" s="7"/>
      <c r="J49" s="7"/>
      <c r="K49" s="7">
        <v>142</v>
      </c>
      <c r="L49" s="7" t="s">
        <v>943</v>
      </c>
      <c r="M49" s="7" t="s">
        <v>2159</v>
      </c>
      <c r="N49" s="433" t="s">
        <v>2163</v>
      </c>
      <c r="O49" s="414"/>
      <c r="P49" s="414"/>
      <c r="Q49" s="415"/>
      <c r="R49" s="471"/>
      <c r="S49" s="59"/>
      <c r="T49" s="59"/>
      <c r="U49" s="59"/>
      <c r="V49" s="59"/>
      <c r="W49" s="59"/>
      <c r="X49" s="59"/>
      <c r="Y49" s="59"/>
      <c r="Z49" s="59"/>
    </row>
    <row r="50" spans="1:26" ht="12.75" customHeight="1" x14ac:dyDescent="0.2">
      <c r="A50" s="7">
        <v>4</v>
      </c>
      <c r="B50" s="7" t="s">
        <v>2151</v>
      </c>
      <c r="C50" s="56" t="s">
        <v>2178</v>
      </c>
      <c r="D50" s="363">
        <v>40433</v>
      </c>
      <c r="E50" s="363">
        <v>37422</v>
      </c>
      <c r="F50" s="7"/>
      <c r="G50" s="7">
        <v>6</v>
      </c>
      <c r="H50" s="7"/>
      <c r="I50" s="7"/>
      <c r="J50" s="7"/>
      <c r="K50" s="7">
        <v>182</v>
      </c>
      <c r="L50" s="7" t="s">
        <v>943</v>
      </c>
      <c r="M50" s="7" t="s">
        <v>2159</v>
      </c>
      <c r="N50" s="433" t="s">
        <v>2163</v>
      </c>
      <c r="O50" s="414"/>
      <c r="P50" s="414"/>
      <c r="Q50" s="415"/>
      <c r="R50" s="420"/>
      <c r="S50" s="59"/>
      <c r="T50" s="59"/>
      <c r="U50" s="59"/>
      <c r="V50" s="59"/>
      <c r="W50" s="59"/>
      <c r="X50" s="59"/>
      <c r="Y50" s="59"/>
      <c r="Z50" s="59"/>
    </row>
    <row r="51" spans="1:26" ht="12.75" customHeight="1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2.75" customHeight="1" x14ac:dyDescent="0.2">
      <c r="A52" s="466" t="s">
        <v>239</v>
      </c>
      <c r="B52" s="415"/>
      <c r="C52" s="423" t="s">
        <v>2179</v>
      </c>
      <c r="D52" s="415"/>
      <c r="E52" s="466" t="s">
        <v>241</v>
      </c>
      <c r="F52" s="415"/>
      <c r="G52" s="433" t="s">
        <v>2180</v>
      </c>
      <c r="H52" s="414"/>
      <c r="I52" s="414"/>
      <c r="J52" s="415"/>
      <c r="K52" s="466" t="s">
        <v>243</v>
      </c>
      <c r="L52" s="415"/>
      <c r="M52" s="423" t="s">
        <v>2180</v>
      </c>
      <c r="N52" s="414"/>
      <c r="O52" s="414"/>
      <c r="P52" s="414"/>
      <c r="Q52" s="415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2.75" customHeight="1" x14ac:dyDescent="0.2">
      <c r="A53" s="466" t="s">
        <v>245</v>
      </c>
      <c r="B53" s="415"/>
      <c r="C53" s="423" t="s">
        <v>2181</v>
      </c>
      <c r="D53" s="415"/>
      <c r="E53" s="466" t="s">
        <v>245</v>
      </c>
      <c r="F53" s="415"/>
      <c r="G53" s="433" t="s">
        <v>1128</v>
      </c>
      <c r="H53" s="414"/>
      <c r="I53" s="414"/>
      <c r="J53" s="415"/>
      <c r="K53" s="466" t="s">
        <v>248</v>
      </c>
      <c r="L53" s="415"/>
      <c r="M53" s="423" t="s">
        <v>1128</v>
      </c>
      <c r="N53" s="414"/>
      <c r="O53" s="414"/>
      <c r="P53" s="414"/>
      <c r="Q53" s="415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2.75" customHeight="1" x14ac:dyDescent="0.2">
      <c r="A54" s="466" t="s">
        <v>250</v>
      </c>
      <c r="B54" s="415"/>
      <c r="C54" s="423"/>
      <c r="D54" s="415"/>
      <c r="E54" s="466" t="s">
        <v>250</v>
      </c>
      <c r="F54" s="415"/>
      <c r="G54" s="433"/>
      <c r="H54" s="414"/>
      <c r="I54" s="414"/>
      <c r="J54" s="415"/>
      <c r="K54" s="466" t="s">
        <v>250</v>
      </c>
      <c r="L54" s="415"/>
      <c r="M54" s="423"/>
      <c r="N54" s="414"/>
      <c r="O54" s="414"/>
      <c r="P54" s="414"/>
      <c r="Q54" s="415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2.75" customHeight="1" x14ac:dyDescent="0.2">
      <c r="A55" s="466" t="s">
        <v>153</v>
      </c>
      <c r="B55" s="415"/>
      <c r="C55" s="423" t="s">
        <v>2182</v>
      </c>
      <c r="D55" s="415"/>
      <c r="E55" s="466" t="s">
        <v>153</v>
      </c>
      <c r="F55" s="415"/>
      <c r="G55" s="433"/>
      <c r="H55" s="414"/>
      <c r="I55" s="414"/>
      <c r="J55" s="415"/>
      <c r="K55" s="466" t="s">
        <v>252</v>
      </c>
      <c r="L55" s="415"/>
      <c r="M55" s="423"/>
      <c r="N55" s="414"/>
      <c r="O55" s="414"/>
      <c r="P55" s="414"/>
      <c r="Q55" s="415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2.75" customHeight="1" x14ac:dyDescent="0.2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2.75" customHeight="1" x14ac:dyDescent="0.2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2.75" customHeight="1" x14ac:dyDescent="0.2">
      <c r="A58" s="454"/>
      <c r="B58" s="406"/>
      <c r="C58" s="463" t="s">
        <v>934</v>
      </c>
      <c r="D58" s="405"/>
      <c r="E58" s="405"/>
      <c r="F58" s="405"/>
      <c r="G58" s="405"/>
      <c r="H58" s="405"/>
      <c r="I58" s="405"/>
      <c r="J58" s="405"/>
      <c r="K58" s="405"/>
      <c r="L58" s="405"/>
      <c r="M58" s="406"/>
      <c r="N58" s="464" t="s">
        <v>935</v>
      </c>
      <c r="O58" s="414"/>
      <c r="P58" s="414"/>
      <c r="Q58" s="415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2.75" customHeight="1" x14ac:dyDescent="0.2">
      <c r="A59" s="407"/>
      <c r="B59" s="409"/>
      <c r="C59" s="410"/>
      <c r="D59" s="411"/>
      <c r="E59" s="411"/>
      <c r="F59" s="411"/>
      <c r="G59" s="411"/>
      <c r="H59" s="411"/>
      <c r="I59" s="411"/>
      <c r="J59" s="411"/>
      <c r="K59" s="411"/>
      <c r="L59" s="411"/>
      <c r="M59" s="412"/>
      <c r="N59" s="464" t="s">
        <v>173</v>
      </c>
      <c r="O59" s="414"/>
      <c r="P59" s="414"/>
      <c r="Q59" s="415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2.75" customHeight="1" x14ac:dyDescent="0.2">
      <c r="A60" s="407"/>
      <c r="B60" s="409"/>
      <c r="C60" s="463" t="s">
        <v>121</v>
      </c>
      <c r="D60" s="405"/>
      <c r="E60" s="405"/>
      <c r="F60" s="405"/>
      <c r="G60" s="405"/>
      <c r="H60" s="405"/>
      <c r="I60" s="405"/>
      <c r="J60" s="405"/>
      <c r="K60" s="405"/>
      <c r="L60" s="405"/>
      <c r="M60" s="406"/>
      <c r="N60" s="465" t="s">
        <v>936</v>
      </c>
      <c r="O60" s="414"/>
      <c r="P60" s="414"/>
      <c r="Q60" s="415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2.75" customHeight="1" x14ac:dyDescent="0.2">
      <c r="A61" s="410"/>
      <c r="B61" s="412"/>
      <c r="C61" s="410"/>
      <c r="D61" s="411"/>
      <c r="E61" s="411"/>
      <c r="F61" s="411"/>
      <c r="G61" s="411"/>
      <c r="H61" s="411"/>
      <c r="I61" s="411"/>
      <c r="J61" s="411"/>
      <c r="K61" s="411"/>
      <c r="L61" s="411"/>
      <c r="M61" s="412"/>
      <c r="N61" s="465" t="s">
        <v>122</v>
      </c>
      <c r="O61" s="414"/>
      <c r="P61" s="414"/>
      <c r="Q61" s="415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2.75" customHeight="1" x14ac:dyDescent="0.2">
      <c r="A62" s="466" t="s">
        <v>123</v>
      </c>
      <c r="B62" s="414"/>
      <c r="C62" s="415"/>
      <c r="D62" s="467" t="s">
        <v>124</v>
      </c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5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2.75" customHeight="1" x14ac:dyDescent="0.2">
      <c r="A63" s="466" t="s">
        <v>125</v>
      </c>
      <c r="B63" s="414"/>
      <c r="C63" s="415"/>
      <c r="D63" s="433" t="s">
        <v>2155</v>
      </c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5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2.75" customHeight="1" x14ac:dyDescent="0.2">
      <c r="A64" s="433" t="s">
        <v>176</v>
      </c>
      <c r="B64" s="415"/>
      <c r="C64" s="364" t="s">
        <v>2183</v>
      </c>
      <c r="D64" s="468" t="s">
        <v>2184</v>
      </c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5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2.75" customHeight="1" x14ac:dyDescent="0.2">
      <c r="A65" s="419" t="s">
        <v>12</v>
      </c>
      <c r="B65" s="421" t="s">
        <v>13</v>
      </c>
      <c r="C65" s="419" t="s">
        <v>179</v>
      </c>
      <c r="D65" s="444" t="s">
        <v>15</v>
      </c>
      <c r="E65" s="415"/>
      <c r="F65" s="444" t="s">
        <v>129</v>
      </c>
      <c r="G65" s="414"/>
      <c r="H65" s="414"/>
      <c r="I65" s="414"/>
      <c r="J65" s="415"/>
      <c r="K65" s="419" t="s">
        <v>180</v>
      </c>
      <c r="L65" s="421" t="s">
        <v>181</v>
      </c>
      <c r="M65" s="419" t="s">
        <v>182</v>
      </c>
      <c r="N65" s="469" t="s">
        <v>183</v>
      </c>
      <c r="O65" s="405"/>
      <c r="P65" s="405"/>
      <c r="Q65" s="406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2.75" customHeight="1" x14ac:dyDescent="0.2">
      <c r="A66" s="420"/>
      <c r="B66" s="420"/>
      <c r="C66" s="420"/>
      <c r="D66" s="7" t="s">
        <v>21</v>
      </c>
      <c r="E66" s="7" t="s">
        <v>22</v>
      </c>
      <c r="F66" s="7" t="s">
        <v>131</v>
      </c>
      <c r="G66" s="7" t="s">
        <v>132</v>
      </c>
      <c r="H66" s="7" t="s">
        <v>133</v>
      </c>
      <c r="I66" s="7" t="s">
        <v>184</v>
      </c>
      <c r="J66" s="7" t="s">
        <v>185</v>
      </c>
      <c r="K66" s="420"/>
      <c r="L66" s="420"/>
      <c r="M66" s="420"/>
      <c r="N66" s="410"/>
      <c r="O66" s="411"/>
      <c r="P66" s="411"/>
      <c r="Q66" s="412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2.75" customHeight="1" x14ac:dyDescent="0.2">
      <c r="A67" s="22">
        <v>1</v>
      </c>
      <c r="B67" s="23" t="s">
        <v>949</v>
      </c>
      <c r="C67" s="22" t="s">
        <v>2185</v>
      </c>
      <c r="D67" s="363">
        <v>42734</v>
      </c>
      <c r="E67" s="363">
        <v>43300</v>
      </c>
      <c r="F67" s="7">
        <v>1</v>
      </c>
      <c r="G67" s="7">
        <v>1</v>
      </c>
      <c r="H67" s="7"/>
      <c r="I67" s="7"/>
      <c r="J67" s="7"/>
      <c r="K67" s="22">
        <v>54</v>
      </c>
      <c r="L67" s="7" t="s">
        <v>943</v>
      </c>
      <c r="M67" s="7" t="s">
        <v>2159</v>
      </c>
      <c r="N67" s="433" t="s">
        <v>2163</v>
      </c>
      <c r="O67" s="414"/>
      <c r="P67" s="414"/>
      <c r="Q67" s="415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2.75" customHeight="1" x14ac:dyDescent="0.2">
      <c r="A68" s="7">
        <v>1</v>
      </c>
      <c r="B68" s="7" t="s">
        <v>1775</v>
      </c>
      <c r="C68" s="56" t="s">
        <v>2186</v>
      </c>
      <c r="D68" s="363">
        <v>41297</v>
      </c>
      <c r="E68" s="363">
        <v>41834</v>
      </c>
      <c r="F68" s="7">
        <v>2</v>
      </c>
      <c r="G68" s="7">
        <v>1</v>
      </c>
      <c r="H68" s="7"/>
      <c r="I68" s="7"/>
      <c r="J68" s="7"/>
      <c r="K68" s="7">
        <v>121</v>
      </c>
      <c r="L68" s="7" t="s">
        <v>943</v>
      </c>
      <c r="M68" s="7" t="s">
        <v>2159</v>
      </c>
      <c r="N68" s="433" t="s">
        <v>2160</v>
      </c>
      <c r="O68" s="414"/>
      <c r="P68" s="414"/>
      <c r="Q68" s="415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2.75" customHeight="1" x14ac:dyDescent="0.2">
      <c r="A69" s="7">
        <v>2</v>
      </c>
      <c r="B69" s="7" t="s">
        <v>1775</v>
      </c>
      <c r="C69" s="56" t="s">
        <v>2187</v>
      </c>
      <c r="D69" s="363">
        <v>42027</v>
      </c>
      <c r="E69" s="363">
        <v>43294</v>
      </c>
      <c r="F69" s="7">
        <v>2</v>
      </c>
      <c r="G69" s="7">
        <v>2</v>
      </c>
      <c r="H69" s="7"/>
      <c r="I69" s="7"/>
      <c r="J69" s="7"/>
      <c r="K69" s="7">
        <v>190</v>
      </c>
      <c r="L69" s="7" t="s">
        <v>943</v>
      </c>
      <c r="M69" s="7" t="s">
        <v>2159</v>
      </c>
      <c r="N69" s="433" t="s">
        <v>2160</v>
      </c>
      <c r="O69" s="414"/>
      <c r="P69" s="414"/>
      <c r="Q69" s="415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2.75" customHeight="1" x14ac:dyDescent="0.2">
      <c r="A70" s="7">
        <v>1</v>
      </c>
      <c r="B70" s="7" t="s">
        <v>1775</v>
      </c>
      <c r="C70" s="56" t="s">
        <v>2188</v>
      </c>
      <c r="D70" s="363">
        <v>40180</v>
      </c>
      <c r="E70" s="363">
        <v>43140</v>
      </c>
      <c r="F70" s="7"/>
      <c r="G70" s="7"/>
      <c r="H70" s="7"/>
      <c r="I70" s="7" t="s">
        <v>2189</v>
      </c>
      <c r="J70" s="7"/>
      <c r="K70" s="365">
        <v>418800</v>
      </c>
      <c r="L70" s="7" t="s">
        <v>2190</v>
      </c>
      <c r="M70" s="7" t="s">
        <v>2159</v>
      </c>
      <c r="N70" s="433" t="s">
        <v>2163</v>
      </c>
      <c r="O70" s="414"/>
      <c r="P70" s="414"/>
      <c r="Q70" s="415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2.75" customHeight="1" x14ac:dyDescent="0.2">
      <c r="A71" s="7">
        <v>2</v>
      </c>
      <c r="B71" s="7" t="s">
        <v>1775</v>
      </c>
      <c r="C71" s="56" t="s">
        <v>2191</v>
      </c>
      <c r="D71" s="363">
        <v>42392</v>
      </c>
      <c r="E71" s="363">
        <v>43123</v>
      </c>
      <c r="F71" s="7"/>
      <c r="G71" s="7"/>
      <c r="H71" s="7"/>
      <c r="I71" s="7" t="s">
        <v>2189</v>
      </c>
      <c r="J71" s="7"/>
      <c r="K71" s="7">
        <v>508</v>
      </c>
      <c r="L71" s="7" t="s">
        <v>2190</v>
      </c>
      <c r="M71" s="7" t="s">
        <v>2159</v>
      </c>
      <c r="N71" s="433" t="s">
        <v>2163</v>
      </c>
      <c r="O71" s="414"/>
      <c r="P71" s="414"/>
      <c r="Q71" s="415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2.75" customHeight="1" x14ac:dyDescent="0.2">
      <c r="A72" s="7">
        <v>3</v>
      </c>
      <c r="B72" s="7" t="s">
        <v>1775</v>
      </c>
      <c r="C72" s="56" t="s">
        <v>2192</v>
      </c>
      <c r="D72" s="363">
        <v>42948</v>
      </c>
      <c r="E72" s="363">
        <v>42948</v>
      </c>
      <c r="F72" s="7"/>
      <c r="G72" s="7"/>
      <c r="H72" s="7"/>
      <c r="I72" s="7" t="s">
        <v>2189</v>
      </c>
      <c r="J72" s="7"/>
      <c r="K72" s="7">
        <v>614</v>
      </c>
      <c r="L72" s="7" t="s">
        <v>2190</v>
      </c>
      <c r="M72" s="7" t="s">
        <v>2159</v>
      </c>
      <c r="N72" s="433" t="s">
        <v>2163</v>
      </c>
      <c r="O72" s="414"/>
      <c r="P72" s="414"/>
      <c r="Q72" s="415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2.75" customHeight="1" x14ac:dyDescent="0.2">
      <c r="A73" s="7">
        <v>4</v>
      </c>
      <c r="B73" s="7" t="s">
        <v>1775</v>
      </c>
      <c r="C73" s="56" t="s">
        <v>2193</v>
      </c>
      <c r="D73" s="363">
        <v>42940</v>
      </c>
      <c r="E73" s="363">
        <v>42940</v>
      </c>
      <c r="F73" s="7"/>
      <c r="G73" s="7"/>
      <c r="H73" s="7"/>
      <c r="I73" s="7" t="s">
        <v>2189</v>
      </c>
      <c r="J73" s="7"/>
      <c r="K73" s="7">
        <v>527</v>
      </c>
      <c r="L73" s="7" t="s">
        <v>2190</v>
      </c>
      <c r="M73" s="7" t="s">
        <v>2159</v>
      </c>
      <c r="N73" s="433" t="s">
        <v>2163</v>
      </c>
      <c r="O73" s="414"/>
      <c r="P73" s="414"/>
      <c r="Q73" s="415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2.75" customHeight="1" x14ac:dyDescent="0.2">
      <c r="A74" s="7">
        <v>1</v>
      </c>
      <c r="B74" s="7" t="s">
        <v>2151</v>
      </c>
      <c r="C74" s="56" t="s">
        <v>2194</v>
      </c>
      <c r="D74" s="363">
        <v>42647</v>
      </c>
      <c r="E74" s="363">
        <v>42705</v>
      </c>
      <c r="F74" s="7">
        <v>3</v>
      </c>
      <c r="G74" s="7">
        <v>1</v>
      </c>
      <c r="H74" s="7"/>
      <c r="I74" s="7"/>
      <c r="J74" s="7"/>
      <c r="K74" s="7">
        <v>147</v>
      </c>
      <c r="L74" s="7" t="s">
        <v>943</v>
      </c>
      <c r="M74" s="7" t="s">
        <v>2159</v>
      </c>
      <c r="N74" s="444" t="s">
        <v>2163</v>
      </c>
      <c r="O74" s="414"/>
      <c r="P74" s="414"/>
      <c r="Q74" s="415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2.75" customHeight="1" x14ac:dyDescent="0.2">
      <c r="A75" s="7">
        <v>2</v>
      </c>
      <c r="B75" s="7" t="s">
        <v>2151</v>
      </c>
      <c r="C75" s="56" t="s">
        <v>2195</v>
      </c>
      <c r="D75" s="363">
        <v>42970</v>
      </c>
      <c r="E75" s="363">
        <v>43075</v>
      </c>
      <c r="F75" s="7">
        <v>3</v>
      </c>
      <c r="G75" s="7">
        <v>2</v>
      </c>
      <c r="H75" s="7"/>
      <c r="I75" s="7"/>
      <c r="J75" s="7"/>
      <c r="K75" s="7">
        <v>93</v>
      </c>
      <c r="L75" s="7" t="s">
        <v>943</v>
      </c>
      <c r="M75" s="7" t="s">
        <v>2159</v>
      </c>
      <c r="N75" s="444" t="s">
        <v>2163</v>
      </c>
      <c r="O75" s="414"/>
      <c r="P75" s="414"/>
      <c r="Q75" s="415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2.75" customHeight="1" x14ac:dyDescent="0.2">
      <c r="A76" s="7">
        <v>3</v>
      </c>
      <c r="B76" s="7" t="s">
        <v>2151</v>
      </c>
      <c r="C76" s="56" t="s">
        <v>2196</v>
      </c>
      <c r="D76" s="363">
        <v>43186</v>
      </c>
      <c r="E76" s="363">
        <v>43314</v>
      </c>
      <c r="F76" s="7">
        <v>3</v>
      </c>
      <c r="G76" s="7">
        <v>3</v>
      </c>
      <c r="H76" s="7"/>
      <c r="I76" s="7"/>
      <c r="J76" s="7"/>
      <c r="K76" s="7">
        <v>22</v>
      </c>
      <c r="L76" s="7" t="s">
        <v>943</v>
      </c>
      <c r="M76" s="7" t="s">
        <v>2159</v>
      </c>
      <c r="N76" s="444" t="s">
        <v>2163</v>
      </c>
      <c r="O76" s="414"/>
      <c r="P76" s="414"/>
      <c r="Q76" s="415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2.75" customHeight="1" x14ac:dyDescent="0.2">
      <c r="A77" s="7">
        <v>4</v>
      </c>
      <c r="B77" s="7" t="s">
        <v>2151</v>
      </c>
      <c r="C77" s="56" t="s">
        <v>2197</v>
      </c>
      <c r="D77" s="363">
        <v>42433</v>
      </c>
      <c r="E77" s="363">
        <v>42732</v>
      </c>
      <c r="F77" s="7">
        <v>3</v>
      </c>
      <c r="G77" s="7">
        <v>4</v>
      </c>
      <c r="H77" s="7"/>
      <c r="I77" s="7"/>
      <c r="J77" s="7"/>
      <c r="K77" s="7">
        <v>7</v>
      </c>
      <c r="L77" s="7" t="s">
        <v>943</v>
      </c>
      <c r="M77" s="7" t="s">
        <v>2159</v>
      </c>
      <c r="N77" s="444" t="s">
        <v>2163</v>
      </c>
      <c r="O77" s="414"/>
      <c r="P77" s="414"/>
      <c r="Q77" s="415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2.75" customHeight="1" x14ac:dyDescent="0.2">
      <c r="A78" s="7">
        <v>5</v>
      </c>
      <c r="B78" s="7" t="s">
        <v>2151</v>
      </c>
      <c r="C78" s="56" t="s">
        <v>2198</v>
      </c>
      <c r="D78" s="363">
        <v>42898</v>
      </c>
      <c r="E78" s="363">
        <v>43090</v>
      </c>
      <c r="F78" s="7">
        <v>3</v>
      </c>
      <c r="G78" s="7">
        <v>5</v>
      </c>
      <c r="H78" s="7"/>
      <c r="I78" s="7"/>
      <c r="J78" s="7"/>
      <c r="K78" s="7">
        <v>7</v>
      </c>
      <c r="L78" s="7" t="s">
        <v>943</v>
      </c>
      <c r="M78" s="7" t="s">
        <v>2159</v>
      </c>
      <c r="N78" s="444" t="s">
        <v>2163</v>
      </c>
      <c r="O78" s="414"/>
      <c r="P78" s="414"/>
      <c r="Q78" s="415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2.75" customHeight="1" x14ac:dyDescent="0.2">
      <c r="A79" s="7">
        <v>6</v>
      </c>
      <c r="B79" s="7" t="s">
        <v>2151</v>
      </c>
      <c r="C79" s="56" t="s">
        <v>2199</v>
      </c>
      <c r="D79" s="363">
        <v>43270</v>
      </c>
      <c r="E79" s="363">
        <v>43270</v>
      </c>
      <c r="F79" s="7">
        <v>3</v>
      </c>
      <c r="G79" s="7">
        <v>6</v>
      </c>
      <c r="H79" s="7"/>
      <c r="I79" s="7"/>
      <c r="J79" s="7"/>
      <c r="K79" s="7">
        <v>1</v>
      </c>
      <c r="L79" s="7" t="s">
        <v>943</v>
      </c>
      <c r="M79" s="7" t="s">
        <v>2159</v>
      </c>
      <c r="N79" s="444" t="s">
        <v>2163</v>
      </c>
      <c r="O79" s="414"/>
      <c r="P79" s="414"/>
      <c r="Q79" s="415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2.75" customHeight="1" x14ac:dyDescent="0.2">
      <c r="A80" s="7">
        <v>7</v>
      </c>
      <c r="B80" s="7" t="s">
        <v>2151</v>
      </c>
      <c r="C80" s="56" t="s">
        <v>2200</v>
      </c>
      <c r="D80" s="363">
        <v>42573</v>
      </c>
      <c r="E80" s="363">
        <v>42677</v>
      </c>
      <c r="F80" s="7">
        <v>3</v>
      </c>
      <c r="G80" s="7">
        <v>7</v>
      </c>
      <c r="H80" s="7"/>
      <c r="I80" s="7"/>
      <c r="J80" s="7"/>
      <c r="K80" s="7">
        <v>8</v>
      </c>
      <c r="L80" s="7" t="s">
        <v>943</v>
      </c>
      <c r="M80" s="7" t="s">
        <v>2159</v>
      </c>
      <c r="N80" s="444" t="s">
        <v>2163</v>
      </c>
      <c r="O80" s="414"/>
      <c r="P80" s="414"/>
      <c r="Q80" s="415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2.75" customHeight="1" x14ac:dyDescent="0.2">
      <c r="A81" s="7">
        <v>8</v>
      </c>
      <c r="B81" s="7" t="s">
        <v>2151</v>
      </c>
      <c r="C81" s="56" t="s">
        <v>2201</v>
      </c>
      <c r="D81" s="363">
        <v>42863</v>
      </c>
      <c r="E81" s="363">
        <v>42863</v>
      </c>
      <c r="F81" s="7">
        <v>3</v>
      </c>
      <c r="G81" s="7">
        <v>8</v>
      </c>
      <c r="H81" s="7"/>
      <c r="I81" s="7"/>
      <c r="J81" s="7"/>
      <c r="K81" s="7">
        <v>6</v>
      </c>
      <c r="L81" s="7" t="s">
        <v>943</v>
      </c>
      <c r="M81" s="7" t="s">
        <v>2159</v>
      </c>
      <c r="N81" s="444" t="s">
        <v>2163</v>
      </c>
      <c r="O81" s="414"/>
      <c r="P81" s="414"/>
      <c r="Q81" s="415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2.75" customHeight="1" x14ac:dyDescent="0.2">
      <c r="A82" s="7">
        <v>9</v>
      </c>
      <c r="B82" s="7" t="s">
        <v>2151</v>
      </c>
      <c r="C82" s="56" t="s">
        <v>2202</v>
      </c>
      <c r="D82" s="363">
        <v>43130</v>
      </c>
      <c r="E82" s="363">
        <v>43130</v>
      </c>
      <c r="F82" s="7">
        <v>3</v>
      </c>
      <c r="G82" s="7">
        <v>9</v>
      </c>
      <c r="H82" s="7"/>
      <c r="I82" s="7"/>
      <c r="J82" s="7"/>
      <c r="K82" s="7">
        <v>7</v>
      </c>
      <c r="L82" s="7" t="s">
        <v>943</v>
      </c>
      <c r="M82" s="7" t="s">
        <v>2159</v>
      </c>
      <c r="N82" s="444" t="s">
        <v>2163</v>
      </c>
      <c r="O82" s="414"/>
      <c r="P82" s="414"/>
      <c r="Q82" s="415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2.75" customHeight="1" x14ac:dyDescent="0.2">
      <c r="A83" s="7">
        <v>10</v>
      </c>
      <c r="B83" s="7" t="s">
        <v>2151</v>
      </c>
      <c r="C83" s="56" t="s">
        <v>2203</v>
      </c>
      <c r="D83" s="363">
        <v>42834</v>
      </c>
      <c r="E83" s="363">
        <v>43034</v>
      </c>
      <c r="F83" s="7">
        <v>3</v>
      </c>
      <c r="G83" s="7">
        <v>10</v>
      </c>
      <c r="H83" s="7"/>
      <c r="I83" s="7"/>
      <c r="J83" s="7"/>
      <c r="K83" s="7">
        <v>28</v>
      </c>
      <c r="L83" s="7" t="s">
        <v>943</v>
      </c>
      <c r="M83" s="7" t="s">
        <v>2159</v>
      </c>
      <c r="N83" s="444" t="s">
        <v>2163</v>
      </c>
      <c r="O83" s="414"/>
      <c r="P83" s="414"/>
      <c r="Q83" s="415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2.75" customHeight="1" x14ac:dyDescent="0.2">
      <c r="A84" s="7">
        <v>11</v>
      </c>
      <c r="B84" s="7" t="s">
        <v>2151</v>
      </c>
      <c r="C84" s="56" t="s">
        <v>2202</v>
      </c>
      <c r="D84" s="363">
        <v>43193</v>
      </c>
      <c r="E84" s="363">
        <v>43193</v>
      </c>
      <c r="F84" s="7">
        <v>3</v>
      </c>
      <c r="G84" s="7">
        <v>11</v>
      </c>
      <c r="H84" s="7"/>
      <c r="I84" s="7"/>
      <c r="J84" s="7"/>
      <c r="K84" s="7">
        <v>6</v>
      </c>
      <c r="L84" s="7" t="s">
        <v>943</v>
      </c>
      <c r="M84" s="7" t="s">
        <v>2159</v>
      </c>
      <c r="N84" s="444" t="s">
        <v>2163</v>
      </c>
      <c r="O84" s="414"/>
      <c r="P84" s="414"/>
      <c r="Q84" s="415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2.75" customHeight="1" x14ac:dyDescent="0.2">
      <c r="A85" s="7">
        <v>1</v>
      </c>
      <c r="B85" s="7" t="s">
        <v>2151</v>
      </c>
      <c r="C85" s="56" t="s">
        <v>2204</v>
      </c>
      <c r="D85" s="363">
        <v>42518</v>
      </c>
      <c r="E85" s="363">
        <v>42705</v>
      </c>
      <c r="F85" s="7">
        <v>4</v>
      </c>
      <c r="G85" s="7">
        <v>1</v>
      </c>
      <c r="H85" s="7"/>
      <c r="I85" s="7"/>
      <c r="J85" s="7"/>
      <c r="K85" s="7">
        <v>26</v>
      </c>
      <c r="L85" s="7" t="s">
        <v>943</v>
      </c>
      <c r="M85" s="7" t="s">
        <v>2159</v>
      </c>
      <c r="N85" s="444" t="s">
        <v>2163</v>
      </c>
      <c r="O85" s="414"/>
      <c r="P85" s="414"/>
      <c r="Q85" s="415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2.75" customHeight="1" x14ac:dyDescent="0.2">
      <c r="A86" s="7">
        <v>2</v>
      </c>
      <c r="B86" s="7" t="s">
        <v>2151</v>
      </c>
      <c r="C86" s="56" t="s">
        <v>2205</v>
      </c>
      <c r="D86" s="363">
        <v>42944</v>
      </c>
      <c r="E86" s="363">
        <v>43070</v>
      </c>
      <c r="F86" s="7">
        <v>4</v>
      </c>
      <c r="G86" s="7">
        <v>2</v>
      </c>
      <c r="H86" s="7"/>
      <c r="I86" s="7"/>
      <c r="J86" s="7"/>
      <c r="K86" s="7">
        <v>12</v>
      </c>
      <c r="L86" s="7" t="s">
        <v>943</v>
      </c>
      <c r="M86" s="7" t="s">
        <v>2159</v>
      </c>
      <c r="N86" s="444" t="s">
        <v>2163</v>
      </c>
      <c r="O86" s="414"/>
      <c r="P86" s="414"/>
      <c r="Q86" s="415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2.75" customHeight="1" x14ac:dyDescent="0.2">
      <c r="A87" s="7">
        <v>3</v>
      </c>
      <c r="B87" s="7" t="s">
        <v>2151</v>
      </c>
      <c r="C87" s="56" t="s">
        <v>2206</v>
      </c>
      <c r="D87" s="363">
        <v>43016</v>
      </c>
      <c r="E87" s="363">
        <v>43084</v>
      </c>
      <c r="F87" s="7">
        <v>4</v>
      </c>
      <c r="G87" s="7">
        <v>3</v>
      </c>
      <c r="H87" s="7"/>
      <c r="I87" s="7"/>
      <c r="J87" s="7"/>
      <c r="K87" s="7">
        <v>5</v>
      </c>
      <c r="L87" s="7" t="s">
        <v>943</v>
      </c>
      <c r="M87" s="7" t="s">
        <v>2159</v>
      </c>
      <c r="N87" s="444" t="s">
        <v>2163</v>
      </c>
      <c r="O87" s="414"/>
      <c r="P87" s="414"/>
      <c r="Q87" s="415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2.75" customHeight="1" x14ac:dyDescent="0.2">
      <c r="A88" s="7">
        <v>4</v>
      </c>
      <c r="B88" s="7" t="s">
        <v>2151</v>
      </c>
      <c r="C88" s="56" t="s">
        <v>2207</v>
      </c>
      <c r="D88" s="363">
        <v>43201</v>
      </c>
      <c r="E88" s="363">
        <v>43302</v>
      </c>
      <c r="F88" s="7">
        <v>4</v>
      </c>
      <c r="G88" s="7">
        <v>4</v>
      </c>
      <c r="H88" s="7"/>
      <c r="I88" s="7"/>
      <c r="J88" s="7"/>
      <c r="K88" s="7">
        <v>7</v>
      </c>
      <c r="L88" s="7" t="s">
        <v>943</v>
      </c>
      <c r="M88" s="7" t="s">
        <v>2159</v>
      </c>
      <c r="N88" s="444" t="s">
        <v>2163</v>
      </c>
      <c r="O88" s="414"/>
      <c r="P88" s="414"/>
      <c r="Q88" s="415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2.75" customHeight="1" x14ac:dyDescent="0.2">
      <c r="A89" s="7">
        <v>5</v>
      </c>
      <c r="B89" s="7" t="s">
        <v>2151</v>
      </c>
      <c r="C89" s="56" t="s">
        <v>2208</v>
      </c>
      <c r="D89" s="363">
        <v>42721</v>
      </c>
      <c r="E89" s="363">
        <v>42722</v>
      </c>
      <c r="F89" s="7">
        <v>4</v>
      </c>
      <c r="G89" s="7">
        <v>5</v>
      </c>
      <c r="H89" s="7"/>
      <c r="I89" s="7"/>
      <c r="J89" s="7"/>
      <c r="K89" s="7">
        <v>1</v>
      </c>
      <c r="L89" s="7" t="s">
        <v>943</v>
      </c>
      <c r="M89" s="7" t="s">
        <v>2159</v>
      </c>
      <c r="N89" s="444" t="s">
        <v>2163</v>
      </c>
      <c r="O89" s="414"/>
      <c r="P89" s="414"/>
      <c r="Q89" s="415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2.75" customHeight="1" x14ac:dyDescent="0.2">
      <c r="A90" s="7">
        <v>6</v>
      </c>
      <c r="B90" s="7" t="s">
        <v>2151</v>
      </c>
      <c r="C90" s="56" t="s">
        <v>2209</v>
      </c>
      <c r="D90" s="363">
        <v>42897</v>
      </c>
      <c r="E90" s="363">
        <v>43000</v>
      </c>
      <c r="F90" s="7">
        <v>4</v>
      </c>
      <c r="G90" s="7">
        <v>6</v>
      </c>
      <c r="H90" s="7"/>
      <c r="I90" s="7"/>
      <c r="J90" s="7"/>
      <c r="K90" s="7">
        <v>2</v>
      </c>
      <c r="L90" s="7" t="s">
        <v>943</v>
      </c>
      <c r="M90" s="7" t="s">
        <v>2159</v>
      </c>
      <c r="N90" s="444" t="s">
        <v>2163</v>
      </c>
      <c r="O90" s="414"/>
      <c r="P90" s="414"/>
      <c r="Q90" s="415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2.75" customHeight="1" x14ac:dyDescent="0.2">
      <c r="A91" s="7">
        <v>7</v>
      </c>
      <c r="B91" s="7" t="s">
        <v>2151</v>
      </c>
      <c r="C91" s="56" t="s">
        <v>2210</v>
      </c>
      <c r="D91" s="363">
        <v>43102</v>
      </c>
      <c r="E91" s="363">
        <v>43336</v>
      </c>
      <c r="F91" s="7">
        <v>4</v>
      </c>
      <c r="G91" s="7">
        <v>7</v>
      </c>
      <c r="H91" s="7"/>
      <c r="I91" s="7"/>
      <c r="J91" s="7"/>
      <c r="K91" s="7">
        <v>51</v>
      </c>
      <c r="L91" s="7" t="s">
        <v>943</v>
      </c>
      <c r="M91" s="7" t="s">
        <v>2159</v>
      </c>
      <c r="N91" s="444" t="s">
        <v>2163</v>
      </c>
      <c r="O91" s="414"/>
      <c r="P91" s="414"/>
      <c r="Q91" s="415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2.75" customHeight="1" x14ac:dyDescent="0.2">
      <c r="A92" s="7">
        <v>1</v>
      </c>
      <c r="B92" s="7" t="s">
        <v>2151</v>
      </c>
      <c r="C92" s="56" t="s">
        <v>2211</v>
      </c>
      <c r="D92" s="363">
        <v>42029</v>
      </c>
      <c r="E92" s="363">
        <v>43208</v>
      </c>
      <c r="F92" s="7"/>
      <c r="G92" s="7"/>
      <c r="H92" s="7"/>
      <c r="I92" s="7" t="s">
        <v>2189</v>
      </c>
      <c r="J92" s="7"/>
      <c r="K92" s="7">
        <v>3400</v>
      </c>
      <c r="L92" s="7" t="s">
        <v>2190</v>
      </c>
      <c r="M92" s="7" t="s">
        <v>2159</v>
      </c>
      <c r="N92" s="444" t="s">
        <v>2163</v>
      </c>
      <c r="O92" s="414"/>
      <c r="P92" s="414"/>
      <c r="Q92" s="415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2.75" customHeight="1" x14ac:dyDescent="0.2">
      <c r="A93" s="7">
        <v>2</v>
      </c>
      <c r="B93" s="7" t="s">
        <v>2151</v>
      </c>
      <c r="C93" s="56" t="s">
        <v>2212</v>
      </c>
      <c r="D93" s="363">
        <v>43191</v>
      </c>
      <c r="E93" s="363">
        <v>43312</v>
      </c>
      <c r="F93" s="7"/>
      <c r="G93" s="7"/>
      <c r="H93" s="7"/>
      <c r="I93" s="7" t="s">
        <v>2189</v>
      </c>
      <c r="J93" s="7"/>
      <c r="K93" s="7">
        <v>35100</v>
      </c>
      <c r="L93" s="7" t="s">
        <v>2190</v>
      </c>
      <c r="M93" s="7" t="s">
        <v>2159</v>
      </c>
      <c r="N93" s="444" t="s">
        <v>2163</v>
      </c>
      <c r="O93" s="414"/>
      <c r="P93" s="414"/>
      <c r="Q93" s="415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2.75" customHeight="1" x14ac:dyDescent="0.2">
      <c r="A94" s="7">
        <v>3</v>
      </c>
      <c r="B94" s="7" t="s">
        <v>2151</v>
      </c>
      <c r="C94" s="56" t="s">
        <v>2213</v>
      </c>
      <c r="D94" s="363">
        <v>41057</v>
      </c>
      <c r="E94" s="363">
        <v>43195</v>
      </c>
      <c r="F94" s="7"/>
      <c r="G94" s="7"/>
      <c r="H94" s="7"/>
      <c r="I94" s="7" t="s">
        <v>2189</v>
      </c>
      <c r="J94" s="7"/>
      <c r="K94" s="7">
        <v>185200</v>
      </c>
      <c r="L94" s="7" t="s">
        <v>2190</v>
      </c>
      <c r="M94" s="7" t="s">
        <v>2159</v>
      </c>
      <c r="N94" s="444" t="s">
        <v>2163</v>
      </c>
      <c r="O94" s="414"/>
      <c r="P94" s="414"/>
      <c r="Q94" s="415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2.75" customHeight="1" x14ac:dyDescent="0.2">
      <c r="A95" s="7">
        <v>4</v>
      </c>
      <c r="B95" s="7" t="s">
        <v>2151</v>
      </c>
      <c r="C95" s="56" t="s">
        <v>2214</v>
      </c>
      <c r="D95" s="363">
        <v>42212</v>
      </c>
      <c r="E95" s="363">
        <v>43186</v>
      </c>
      <c r="F95" s="7"/>
      <c r="G95" s="7"/>
      <c r="H95" s="7"/>
      <c r="I95" s="7" t="s">
        <v>2189</v>
      </c>
      <c r="J95" s="7"/>
      <c r="K95" s="7">
        <v>59500</v>
      </c>
      <c r="L95" s="7" t="s">
        <v>2190</v>
      </c>
      <c r="M95" s="7" t="s">
        <v>2159</v>
      </c>
      <c r="N95" s="444" t="s">
        <v>2163</v>
      </c>
      <c r="O95" s="414"/>
      <c r="P95" s="414"/>
      <c r="Q95" s="415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2.75" customHeight="1" x14ac:dyDescent="0.2">
      <c r="A96" s="7">
        <v>5</v>
      </c>
      <c r="B96" s="7" t="s">
        <v>2151</v>
      </c>
      <c r="C96" s="56" t="s">
        <v>2215</v>
      </c>
      <c r="D96" s="363">
        <v>43099</v>
      </c>
      <c r="E96" s="363">
        <v>43099</v>
      </c>
      <c r="F96" s="7"/>
      <c r="G96" s="7"/>
      <c r="H96" s="7"/>
      <c r="I96" s="7" t="s">
        <v>2189</v>
      </c>
      <c r="J96" s="7"/>
      <c r="K96" s="7">
        <v>46</v>
      </c>
      <c r="L96" s="7" t="s">
        <v>2190</v>
      </c>
      <c r="M96" s="7" t="s">
        <v>2159</v>
      </c>
      <c r="N96" s="444" t="s">
        <v>2163</v>
      </c>
      <c r="O96" s="414"/>
      <c r="P96" s="414"/>
      <c r="Q96" s="415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2.75" customHeight="1" x14ac:dyDescent="0.2">
      <c r="A97" s="7">
        <v>6</v>
      </c>
      <c r="B97" s="7" t="s">
        <v>2151</v>
      </c>
      <c r="C97" s="56" t="s">
        <v>2216</v>
      </c>
      <c r="D97" s="363">
        <v>42189</v>
      </c>
      <c r="E97" s="363">
        <v>42611</v>
      </c>
      <c r="F97" s="7"/>
      <c r="G97" s="7"/>
      <c r="H97" s="7"/>
      <c r="I97" s="7" t="s">
        <v>2189</v>
      </c>
      <c r="J97" s="7"/>
      <c r="K97" s="7">
        <v>5500</v>
      </c>
      <c r="L97" s="7" t="s">
        <v>2190</v>
      </c>
      <c r="M97" s="7" t="s">
        <v>2159</v>
      </c>
      <c r="N97" s="444" t="s">
        <v>2163</v>
      </c>
      <c r="O97" s="414"/>
      <c r="P97" s="414"/>
      <c r="Q97" s="415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2.75" customHeight="1" x14ac:dyDescent="0.2">
      <c r="A98" s="7">
        <v>7</v>
      </c>
      <c r="B98" s="7" t="s">
        <v>2151</v>
      </c>
      <c r="C98" s="56" t="s">
        <v>2217</v>
      </c>
      <c r="D98" s="363">
        <v>42311</v>
      </c>
      <c r="E98" s="363">
        <v>43123</v>
      </c>
      <c r="F98" s="7"/>
      <c r="G98" s="7"/>
      <c r="H98" s="7"/>
      <c r="I98" s="7" t="s">
        <v>2189</v>
      </c>
      <c r="J98" s="7"/>
      <c r="K98" s="7">
        <v>923700</v>
      </c>
      <c r="L98" s="7" t="s">
        <v>2190</v>
      </c>
      <c r="M98" s="7" t="s">
        <v>2159</v>
      </c>
      <c r="N98" s="444" t="s">
        <v>2163</v>
      </c>
      <c r="O98" s="414"/>
      <c r="P98" s="414"/>
      <c r="Q98" s="415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2.75" customHeight="1" x14ac:dyDescent="0.2">
      <c r="A99" s="7">
        <v>8</v>
      </c>
      <c r="B99" s="7" t="s">
        <v>2151</v>
      </c>
      <c r="C99" s="56" t="s">
        <v>2218</v>
      </c>
      <c r="D99" s="363">
        <v>43192</v>
      </c>
      <c r="E99" s="363">
        <v>43192</v>
      </c>
      <c r="F99" s="7"/>
      <c r="G99" s="7"/>
      <c r="H99" s="7"/>
      <c r="I99" s="7" t="s">
        <v>2189</v>
      </c>
      <c r="J99" s="7"/>
      <c r="K99" s="7">
        <v>29</v>
      </c>
      <c r="L99" s="7" t="s">
        <v>2190</v>
      </c>
      <c r="M99" s="7" t="s">
        <v>2159</v>
      </c>
      <c r="N99" s="444" t="s">
        <v>2163</v>
      </c>
      <c r="O99" s="414"/>
      <c r="P99" s="414"/>
      <c r="Q99" s="415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2.75" customHeight="1" x14ac:dyDescent="0.2">
      <c r="A100" s="7">
        <v>9</v>
      </c>
      <c r="B100" s="7" t="s">
        <v>2151</v>
      </c>
      <c r="C100" s="56" t="s">
        <v>2219</v>
      </c>
      <c r="D100" s="363">
        <v>43249</v>
      </c>
      <c r="E100" s="363">
        <v>43249</v>
      </c>
      <c r="F100" s="7"/>
      <c r="G100" s="7"/>
      <c r="H100" s="7"/>
      <c r="I100" s="7" t="s">
        <v>2189</v>
      </c>
      <c r="J100" s="7"/>
      <c r="K100" s="7">
        <v>22</v>
      </c>
      <c r="L100" s="7" t="s">
        <v>2190</v>
      </c>
      <c r="M100" s="7" t="s">
        <v>2159</v>
      </c>
      <c r="N100" s="444" t="s">
        <v>2163</v>
      </c>
      <c r="O100" s="414"/>
      <c r="P100" s="414"/>
      <c r="Q100" s="415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2.75" customHeight="1" x14ac:dyDescent="0.2">
      <c r="A101" s="7">
        <v>10</v>
      </c>
      <c r="B101" s="7" t="s">
        <v>2151</v>
      </c>
      <c r="C101" s="56" t="s">
        <v>2220</v>
      </c>
      <c r="D101" s="363">
        <v>41668</v>
      </c>
      <c r="E101" s="363">
        <v>43176</v>
      </c>
      <c r="F101" s="7"/>
      <c r="G101" s="7"/>
      <c r="H101" s="7"/>
      <c r="I101" s="7" t="s">
        <v>2189</v>
      </c>
      <c r="J101" s="7"/>
      <c r="K101" s="7">
        <v>446800</v>
      </c>
      <c r="L101" s="7" t="s">
        <v>2190</v>
      </c>
      <c r="M101" s="7" t="s">
        <v>2159</v>
      </c>
      <c r="N101" s="444" t="s">
        <v>2163</v>
      </c>
      <c r="O101" s="414"/>
      <c r="P101" s="414"/>
      <c r="Q101" s="415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2.75" customHeight="1" x14ac:dyDescent="0.2">
      <c r="A102" s="7">
        <v>11</v>
      </c>
      <c r="B102" s="7" t="s">
        <v>2151</v>
      </c>
      <c r="C102" s="56" t="s">
        <v>2221</v>
      </c>
      <c r="D102" s="363">
        <v>43129</v>
      </c>
      <c r="E102" s="363">
        <v>43129</v>
      </c>
      <c r="F102" s="7"/>
      <c r="G102" s="7"/>
      <c r="H102" s="7"/>
      <c r="I102" s="7" t="s">
        <v>2189</v>
      </c>
      <c r="J102" s="7"/>
      <c r="K102" s="7">
        <v>1900</v>
      </c>
      <c r="L102" s="7" t="s">
        <v>2190</v>
      </c>
      <c r="M102" s="7" t="s">
        <v>2159</v>
      </c>
      <c r="N102" s="444" t="s">
        <v>2163</v>
      </c>
      <c r="O102" s="414"/>
      <c r="P102" s="414"/>
      <c r="Q102" s="415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2.75" customHeight="1" x14ac:dyDescent="0.2">
      <c r="A103" s="7">
        <v>12</v>
      </c>
      <c r="B103" s="7" t="s">
        <v>2151</v>
      </c>
      <c r="C103" s="56" t="s">
        <v>2222</v>
      </c>
      <c r="D103" s="363">
        <v>43129</v>
      </c>
      <c r="E103" s="363">
        <v>43129</v>
      </c>
      <c r="F103" s="7"/>
      <c r="G103" s="7"/>
      <c r="H103" s="7"/>
      <c r="I103" s="7" t="s">
        <v>2189</v>
      </c>
      <c r="J103" s="7"/>
      <c r="K103" s="7">
        <v>1300</v>
      </c>
      <c r="L103" s="7" t="s">
        <v>2190</v>
      </c>
      <c r="M103" s="7" t="s">
        <v>2159</v>
      </c>
      <c r="N103" s="444" t="s">
        <v>2163</v>
      </c>
      <c r="O103" s="414"/>
      <c r="P103" s="414"/>
      <c r="Q103" s="415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2.75" customHeight="1" x14ac:dyDescent="0.2">
      <c r="A104" s="7">
        <v>13</v>
      </c>
      <c r="B104" s="7" t="s">
        <v>2151</v>
      </c>
      <c r="C104" s="56" t="s">
        <v>2223</v>
      </c>
      <c r="D104" s="363">
        <v>43192</v>
      </c>
      <c r="E104" s="363">
        <v>43192</v>
      </c>
      <c r="F104" s="7"/>
      <c r="G104" s="7"/>
      <c r="H104" s="7"/>
      <c r="I104" s="7" t="s">
        <v>2189</v>
      </c>
      <c r="J104" s="7"/>
      <c r="K104" s="7">
        <v>215</v>
      </c>
      <c r="L104" s="7" t="s">
        <v>2190</v>
      </c>
      <c r="M104" s="7" t="s">
        <v>2159</v>
      </c>
      <c r="N104" s="444" t="s">
        <v>2163</v>
      </c>
      <c r="O104" s="414"/>
      <c r="P104" s="414"/>
      <c r="Q104" s="415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2.75" customHeight="1" x14ac:dyDescent="0.2">
      <c r="A105" s="7">
        <v>14</v>
      </c>
      <c r="B105" s="7" t="s">
        <v>2151</v>
      </c>
      <c r="C105" s="56" t="s">
        <v>2224</v>
      </c>
      <c r="D105" s="363">
        <v>43192</v>
      </c>
      <c r="E105" s="363">
        <v>43192</v>
      </c>
      <c r="F105" s="7"/>
      <c r="G105" s="7"/>
      <c r="H105" s="7"/>
      <c r="I105" s="7" t="s">
        <v>2189</v>
      </c>
      <c r="J105" s="7"/>
      <c r="K105" s="7">
        <v>1100</v>
      </c>
      <c r="L105" s="7" t="s">
        <v>2190</v>
      </c>
      <c r="M105" s="7" t="s">
        <v>2159</v>
      </c>
      <c r="N105" s="444" t="s">
        <v>2163</v>
      </c>
      <c r="O105" s="414"/>
      <c r="P105" s="414"/>
      <c r="Q105" s="415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2.75" customHeight="1" x14ac:dyDescent="0.2">
      <c r="A106" s="7">
        <v>15</v>
      </c>
      <c r="B106" s="7" t="s">
        <v>2151</v>
      </c>
      <c r="C106" s="56" t="s">
        <v>2225</v>
      </c>
      <c r="D106" s="363">
        <v>43129</v>
      </c>
      <c r="E106" s="363">
        <v>43129</v>
      </c>
      <c r="F106" s="7"/>
      <c r="G106" s="7"/>
      <c r="H106" s="7"/>
      <c r="I106" s="7" t="s">
        <v>2189</v>
      </c>
      <c r="J106" s="7"/>
      <c r="K106" s="7">
        <v>1300</v>
      </c>
      <c r="L106" s="7" t="s">
        <v>2190</v>
      </c>
      <c r="M106" s="7" t="s">
        <v>2159</v>
      </c>
      <c r="N106" s="444" t="s">
        <v>2163</v>
      </c>
      <c r="O106" s="414"/>
      <c r="P106" s="414"/>
      <c r="Q106" s="415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2.75" customHeight="1" x14ac:dyDescent="0.2">
      <c r="A107" s="7">
        <v>16</v>
      </c>
      <c r="B107" s="7" t="s">
        <v>2151</v>
      </c>
      <c r="C107" s="56" t="s">
        <v>2226</v>
      </c>
      <c r="D107" s="363">
        <v>43200</v>
      </c>
      <c r="E107" s="363">
        <v>43200</v>
      </c>
      <c r="F107" s="7"/>
      <c r="G107" s="7"/>
      <c r="H107" s="7"/>
      <c r="I107" s="7" t="s">
        <v>2189</v>
      </c>
      <c r="J107" s="7"/>
      <c r="K107" s="7">
        <v>1400</v>
      </c>
      <c r="L107" s="7" t="s">
        <v>2190</v>
      </c>
      <c r="M107" s="7" t="s">
        <v>2159</v>
      </c>
      <c r="N107" s="444" t="s">
        <v>2163</v>
      </c>
      <c r="O107" s="414"/>
      <c r="P107" s="414"/>
      <c r="Q107" s="415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2.75" customHeight="1" x14ac:dyDescent="0.2">
      <c r="A108" s="7">
        <v>17</v>
      </c>
      <c r="B108" s="7" t="s">
        <v>2151</v>
      </c>
      <c r="C108" s="56" t="s">
        <v>2227</v>
      </c>
      <c r="D108" s="363">
        <v>42845</v>
      </c>
      <c r="E108" s="363">
        <v>42845</v>
      </c>
      <c r="F108" s="7"/>
      <c r="G108" s="7"/>
      <c r="H108" s="7"/>
      <c r="I108" s="7" t="s">
        <v>2189</v>
      </c>
      <c r="J108" s="7"/>
      <c r="K108" s="7">
        <v>1200</v>
      </c>
      <c r="L108" s="7" t="s">
        <v>2190</v>
      </c>
      <c r="M108" s="7" t="s">
        <v>2159</v>
      </c>
      <c r="N108" s="444" t="s">
        <v>2163</v>
      </c>
      <c r="O108" s="414"/>
      <c r="P108" s="414"/>
      <c r="Q108" s="415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2.75" customHeight="1" x14ac:dyDescent="0.2">
      <c r="A109" s="7">
        <v>18</v>
      </c>
      <c r="B109" s="7" t="s">
        <v>2151</v>
      </c>
      <c r="C109" s="56" t="s">
        <v>2228</v>
      </c>
      <c r="D109" s="363">
        <v>42845</v>
      </c>
      <c r="E109" s="363">
        <v>42845</v>
      </c>
      <c r="F109" s="7"/>
      <c r="G109" s="7"/>
      <c r="H109" s="7"/>
      <c r="I109" s="7" t="s">
        <v>2189</v>
      </c>
      <c r="J109" s="7"/>
      <c r="K109" s="7">
        <v>1200</v>
      </c>
      <c r="L109" s="7" t="s">
        <v>2190</v>
      </c>
      <c r="M109" s="7" t="s">
        <v>2159</v>
      </c>
      <c r="N109" s="444" t="s">
        <v>2163</v>
      </c>
      <c r="O109" s="414"/>
      <c r="P109" s="414"/>
      <c r="Q109" s="415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2.75" customHeight="1" x14ac:dyDescent="0.2">
      <c r="A110" s="7">
        <v>1</v>
      </c>
      <c r="B110" s="7" t="s">
        <v>2151</v>
      </c>
      <c r="C110" s="56" t="s">
        <v>2229</v>
      </c>
      <c r="D110" s="363">
        <v>43049</v>
      </c>
      <c r="E110" s="363">
        <v>43300</v>
      </c>
      <c r="F110" s="7">
        <v>5</v>
      </c>
      <c r="G110" s="7">
        <v>1</v>
      </c>
      <c r="H110" s="7"/>
      <c r="I110" s="7"/>
      <c r="J110" s="7"/>
      <c r="K110" s="7">
        <v>74</v>
      </c>
      <c r="L110" s="7" t="s">
        <v>943</v>
      </c>
      <c r="M110" s="7" t="s">
        <v>2159</v>
      </c>
      <c r="N110" s="444" t="s">
        <v>2163</v>
      </c>
      <c r="O110" s="414"/>
      <c r="P110" s="414"/>
      <c r="Q110" s="415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2.75" customHeight="1" x14ac:dyDescent="0.2">
      <c r="A111" s="7">
        <v>2</v>
      </c>
      <c r="B111" s="7" t="s">
        <v>2151</v>
      </c>
      <c r="C111" s="56" t="s">
        <v>2230</v>
      </c>
      <c r="D111" s="363">
        <v>42948</v>
      </c>
      <c r="E111" s="363">
        <v>43312</v>
      </c>
      <c r="F111" s="7">
        <v>5</v>
      </c>
      <c r="G111" s="7">
        <v>2</v>
      </c>
      <c r="H111" s="7"/>
      <c r="I111" s="7"/>
      <c r="J111" s="7"/>
      <c r="K111" s="7">
        <v>39</v>
      </c>
      <c r="L111" s="7" t="s">
        <v>943</v>
      </c>
      <c r="M111" s="7" t="s">
        <v>2159</v>
      </c>
      <c r="N111" s="444" t="s">
        <v>2163</v>
      </c>
      <c r="O111" s="414"/>
      <c r="P111" s="414"/>
      <c r="Q111" s="415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2.75" customHeight="1" x14ac:dyDescent="0.2">
      <c r="A112" s="7">
        <v>3</v>
      </c>
      <c r="B112" s="7" t="s">
        <v>2151</v>
      </c>
      <c r="C112" s="56" t="s">
        <v>2231</v>
      </c>
      <c r="D112" s="363">
        <v>42522</v>
      </c>
      <c r="E112" s="363">
        <v>43126</v>
      </c>
      <c r="F112" s="7">
        <v>5</v>
      </c>
      <c r="G112" s="7">
        <v>3</v>
      </c>
      <c r="H112" s="7"/>
      <c r="I112" s="7"/>
      <c r="J112" s="7"/>
      <c r="K112" s="7">
        <v>127</v>
      </c>
      <c r="L112" s="7" t="s">
        <v>943</v>
      </c>
      <c r="M112" s="7" t="s">
        <v>2159</v>
      </c>
      <c r="N112" s="444" t="s">
        <v>2163</v>
      </c>
      <c r="O112" s="414"/>
      <c r="P112" s="414"/>
      <c r="Q112" s="415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2.75" customHeight="1" x14ac:dyDescent="0.2">
      <c r="A113" s="7">
        <v>4</v>
      </c>
      <c r="B113" s="7" t="s">
        <v>2151</v>
      </c>
      <c r="C113" s="56" t="s">
        <v>2232</v>
      </c>
      <c r="D113" s="363">
        <v>42818</v>
      </c>
      <c r="E113" s="363">
        <v>43250</v>
      </c>
      <c r="F113" s="7">
        <v>5</v>
      </c>
      <c r="G113" s="7">
        <v>4</v>
      </c>
      <c r="H113" s="7"/>
      <c r="I113" s="7"/>
      <c r="J113" s="7"/>
      <c r="K113" s="7">
        <v>34</v>
      </c>
      <c r="L113" s="7" t="s">
        <v>943</v>
      </c>
      <c r="M113" s="7" t="s">
        <v>2159</v>
      </c>
      <c r="N113" s="444" t="s">
        <v>2163</v>
      </c>
      <c r="O113" s="414"/>
      <c r="P113" s="414"/>
      <c r="Q113" s="415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2.75" customHeight="1" x14ac:dyDescent="0.2">
      <c r="A114" s="7">
        <v>5</v>
      </c>
      <c r="B114" s="7" t="s">
        <v>2151</v>
      </c>
      <c r="C114" s="56" t="s">
        <v>2233</v>
      </c>
      <c r="D114" s="363">
        <v>40696</v>
      </c>
      <c r="E114" s="363">
        <v>43320</v>
      </c>
      <c r="F114" s="7">
        <v>5</v>
      </c>
      <c r="G114" s="7">
        <v>4</v>
      </c>
      <c r="H114" s="7"/>
      <c r="I114" s="7"/>
      <c r="J114" s="7"/>
      <c r="K114" s="7">
        <v>128</v>
      </c>
      <c r="L114" s="7" t="s">
        <v>943</v>
      </c>
      <c r="M114" s="7" t="s">
        <v>2159</v>
      </c>
      <c r="N114" s="444" t="s">
        <v>2163</v>
      </c>
      <c r="O114" s="414"/>
      <c r="P114" s="414"/>
      <c r="Q114" s="415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2.75" customHeight="1" x14ac:dyDescent="0.2">
      <c r="A115" s="7">
        <v>1</v>
      </c>
      <c r="B115" s="7" t="s">
        <v>2151</v>
      </c>
      <c r="C115" s="56" t="s">
        <v>2234</v>
      </c>
      <c r="D115" s="363">
        <v>42821</v>
      </c>
      <c r="E115" s="363">
        <v>43439</v>
      </c>
      <c r="F115" s="7">
        <v>6</v>
      </c>
      <c r="G115" s="7">
        <v>1</v>
      </c>
      <c r="H115" s="7"/>
      <c r="I115" s="7"/>
      <c r="J115" s="7"/>
      <c r="K115" s="7">
        <v>74</v>
      </c>
      <c r="L115" s="7" t="s">
        <v>943</v>
      </c>
      <c r="M115" s="7" t="s">
        <v>2159</v>
      </c>
      <c r="N115" s="444" t="s">
        <v>2163</v>
      </c>
      <c r="O115" s="414"/>
      <c r="P115" s="414"/>
      <c r="Q115" s="415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2.75" customHeight="1" x14ac:dyDescent="0.2">
      <c r="A116" s="7">
        <v>2</v>
      </c>
      <c r="B116" s="7" t="s">
        <v>2151</v>
      </c>
      <c r="C116" s="56" t="s">
        <v>2235</v>
      </c>
      <c r="D116" s="363">
        <v>43340</v>
      </c>
      <c r="E116" s="363">
        <v>43341</v>
      </c>
      <c r="F116" s="7">
        <v>6</v>
      </c>
      <c r="G116" s="7">
        <v>2</v>
      </c>
      <c r="H116" s="7"/>
      <c r="I116" s="7"/>
      <c r="J116" s="7"/>
      <c r="K116" s="7">
        <v>18</v>
      </c>
      <c r="L116" s="7" t="s">
        <v>943</v>
      </c>
      <c r="M116" s="7" t="s">
        <v>2159</v>
      </c>
      <c r="N116" s="444" t="s">
        <v>2163</v>
      </c>
      <c r="O116" s="414"/>
      <c r="P116" s="414"/>
      <c r="Q116" s="415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2.75" customHeight="1" x14ac:dyDescent="0.2">
      <c r="A117" s="7">
        <v>3</v>
      </c>
      <c r="B117" s="7" t="s">
        <v>2151</v>
      </c>
      <c r="C117" s="56" t="s">
        <v>2236</v>
      </c>
      <c r="D117" s="363">
        <v>43126</v>
      </c>
      <c r="E117" s="363">
        <v>43311</v>
      </c>
      <c r="F117" s="7">
        <v>6</v>
      </c>
      <c r="G117" s="7">
        <v>3</v>
      </c>
      <c r="H117" s="7"/>
      <c r="I117" s="7"/>
      <c r="J117" s="7"/>
      <c r="K117" s="7">
        <v>46</v>
      </c>
      <c r="L117" s="7" t="s">
        <v>943</v>
      </c>
      <c r="M117" s="7" t="s">
        <v>2159</v>
      </c>
      <c r="N117" s="444" t="s">
        <v>2163</v>
      </c>
      <c r="O117" s="414"/>
      <c r="P117" s="414"/>
      <c r="Q117" s="415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2.75" customHeight="1" x14ac:dyDescent="0.2">
      <c r="A118" s="7">
        <v>4</v>
      </c>
      <c r="B118" s="7" t="s">
        <v>2151</v>
      </c>
      <c r="C118" s="56" t="s">
        <v>2237</v>
      </c>
      <c r="D118" s="363">
        <v>43118</v>
      </c>
      <c r="E118" s="363">
        <v>43122</v>
      </c>
      <c r="F118" s="7">
        <v>6</v>
      </c>
      <c r="G118" s="7">
        <v>4</v>
      </c>
      <c r="H118" s="7"/>
      <c r="I118" s="7"/>
      <c r="J118" s="7"/>
      <c r="K118" s="7">
        <v>23</v>
      </c>
      <c r="L118" s="7" t="s">
        <v>943</v>
      </c>
      <c r="M118" s="7" t="s">
        <v>2159</v>
      </c>
      <c r="N118" s="444" t="s">
        <v>2163</v>
      </c>
      <c r="O118" s="414"/>
      <c r="P118" s="414"/>
      <c r="Q118" s="415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2.75" customHeight="1" x14ac:dyDescent="0.2">
      <c r="A119" s="7">
        <v>5</v>
      </c>
      <c r="B119" s="7" t="s">
        <v>2151</v>
      </c>
      <c r="C119" s="56" t="s">
        <v>2238</v>
      </c>
      <c r="D119" s="363">
        <v>39757</v>
      </c>
      <c r="E119" s="363">
        <v>42978</v>
      </c>
      <c r="F119" s="7">
        <v>6</v>
      </c>
      <c r="G119" s="7">
        <v>5</v>
      </c>
      <c r="H119" s="7"/>
      <c r="I119" s="7"/>
      <c r="J119" s="7"/>
      <c r="K119" s="7">
        <v>200</v>
      </c>
      <c r="L119" s="7" t="s">
        <v>943</v>
      </c>
      <c r="M119" s="7" t="s">
        <v>2159</v>
      </c>
      <c r="N119" s="444" t="s">
        <v>2163</v>
      </c>
      <c r="O119" s="414"/>
      <c r="P119" s="414"/>
      <c r="Q119" s="415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2.75" customHeight="1" x14ac:dyDescent="0.2">
      <c r="A120" s="7">
        <v>1</v>
      </c>
      <c r="B120" s="7" t="s">
        <v>2151</v>
      </c>
      <c r="C120" s="56" t="s">
        <v>2239</v>
      </c>
      <c r="D120" s="363">
        <v>42982</v>
      </c>
      <c r="E120" s="363">
        <v>43302</v>
      </c>
      <c r="F120" s="7">
        <v>7</v>
      </c>
      <c r="G120" s="7">
        <v>1</v>
      </c>
      <c r="H120" s="7"/>
      <c r="I120" s="7"/>
      <c r="J120" s="7"/>
      <c r="K120" s="7">
        <v>15</v>
      </c>
      <c r="L120" s="7" t="s">
        <v>943</v>
      </c>
      <c r="M120" s="7" t="s">
        <v>2159</v>
      </c>
      <c r="N120" s="444" t="s">
        <v>2163</v>
      </c>
      <c r="O120" s="414"/>
      <c r="P120" s="414"/>
      <c r="Q120" s="415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2.75" customHeight="1" x14ac:dyDescent="0.2">
      <c r="A121" s="7">
        <v>2</v>
      </c>
      <c r="B121" s="7" t="s">
        <v>2151</v>
      </c>
      <c r="C121" s="56" t="s">
        <v>2240</v>
      </c>
      <c r="D121" s="363">
        <v>42030</v>
      </c>
      <c r="E121" s="363">
        <v>43314</v>
      </c>
      <c r="F121" s="7">
        <v>7</v>
      </c>
      <c r="G121" s="7">
        <v>2</v>
      </c>
      <c r="H121" s="7"/>
      <c r="I121" s="7"/>
      <c r="J121" s="7"/>
      <c r="K121" s="7">
        <v>115</v>
      </c>
      <c r="L121" s="7" t="s">
        <v>943</v>
      </c>
      <c r="M121" s="7" t="s">
        <v>2159</v>
      </c>
      <c r="N121" s="444" t="s">
        <v>2163</v>
      </c>
      <c r="O121" s="414"/>
      <c r="P121" s="414"/>
      <c r="Q121" s="415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2.75" customHeight="1" x14ac:dyDescent="0.2">
      <c r="A122" s="7">
        <v>3</v>
      </c>
      <c r="B122" s="7" t="s">
        <v>2151</v>
      </c>
      <c r="C122" s="56" t="s">
        <v>2241</v>
      </c>
      <c r="D122" s="363">
        <v>41654</v>
      </c>
      <c r="E122" s="363">
        <v>43312</v>
      </c>
      <c r="F122" s="7">
        <v>7</v>
      </c>
      <c r="G122" s="7">
        <v>3</v>
      </c>
      <c r="H122" s="7"/>
      <c r="I122" s="7"/>
      <c r="J122" s="7"/>
      <c r="K122" s="7">
        <v>106</v>
      </c>
      <c r="L122" s="7" t="s">
        <v>943</v>
      </c>
      <c r="M122" s="7" t="s">
        <v>2159</v>
      </c>
      <c r="N122" s="444" t="s">
        <v>2163</v>
      </c>
      <c r="O122" s="414"/>
      <c r="P122" s="414"/>
      <c r="Q122" s="415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2.75" customHeight="1" x14ac:dyDescent="0.2">
      <c r="A123" s="7">
        <v>4</v>
      </c>
      <c r="B123" s="7" t="s">
        <v>2151</v>
      </c>
      <c r="C123" s="56" t="s">
        <v>2242</v>
      </c>
      <c r="D123" s="363">
        <v>42395</v>
      </c>
      <c r="E123" s="363">
        <v>43043</v>
      </c>
      <c r="F123" s="7">
        <v>7</v>
      </c>
      <c r="G123" s="7">
        <v>4</v>
      </c>
      <c r="H123" s="7"/>
      <c r="I123" s="7"/>
      <c r="J123" s="7"/>
      <c r="K123" s="7">
        <v>99</v>
      </c>
      <c r="L123" s="7" t="s">
        <v>943</v>
      </c>
      <c r="M123" s="7" t="s">
        <v>2159</v>
      </c>
      <c r="N123" s="444" t="s">
        <v>2163</v>
      </c>
      <c r="O123" s="414"/>
      <c r="P123" s="414"/>
      <c r="Q123" s="415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2.75" customHeight="1" x14ac:dyDescent="0.2">
      <c r="A124" s="7">
        <v>1</v>
      </c>
      <c r="B124" s="7" t="s">
        <v>2151</v>
      </c>
      <c r="C124" s="56" t="s">
        <v>2243</v>
      </c>
      <c r="D124" s="363">
        <v>42542</v>
      </c>
      <c r="E124" s="363">
        <v>43200</v>
      </c>
      <c r="F124" s="7">
        <v>8</v>
      </c>
      <c r="G124" s="7">
        <v>1</v>
      </c>
      <c r="H124" s="7"/>
      <c r="I124" s="7"/>
      <c r="J124" s="7"/>
      <c r="K124" s="7">
        <v>104</v>
      </c>
      <c r="L124" s="7" t="s">
        <v>943</v>
      </c>
      <c r="M124" s="7" t="s">
        <v>2159</v>
      </c>
      <c r="N124" s="444" t="s">
        <v>2163</v>
      </c>
      <c r="O124" s="414"/>
      <c r="P124" s="414"/>
      <c r="Q124" s="415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2.75" customHeight="1" x14ac:dyDescent="0.2">
      <c r="A125" s="7">
        <v>2</v>
      </c>
      <c r="B125" s="7" t="s">
        <v>2151</v>
      </c>
      <c r="C125" s="56" t="s">
        <v>2244</v>
      </c>
      <c r="D125" s="363">
        <v>42448</v>
      </c>
      <c r="E125" s="363">
        <v>43190</v>
      </c>
      <c r="F125" s="7">
        <v>8</v>
      </c>
      <c r="G125" s="7">
        <v>2</v>
      </c>
      <c r="H125" s="7"/>
      <c r="I125" s="7"/>
      <c r="J125" s="7"/>
      <c r="K125" s="7">
        <v>74</v>
      </c>
      <c r="L125" s="7" t="s">
        <v>943</v>
      </c>
      <c r="M125" s="7" t="s">
        <v>2159</v>
      </c>
      <c r="N125" s="444" t="s">
        <v>2163</v>
      </c>
      <c r="O125" s="414"/>
      <c r="P125" s="414"/>
      <c r="Q125" s="415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2.75" customHeight="1" x14ac:dyDescent="0.2">
      <c r="A126" s="7">
        <v>3</v>
      </c>
      <c r="B126" s="7" t="s">
        <v>2151</v>
      </c>
      <c r="C126" s="56" t="s">
        <v>2245</v>
      </c>
      <c r="D126" s="363">
        <v>43118</v>
      </c>
      <c r="E126" s="363">
        <v>43209</v>
      </c>
      <c r="F126" s="7">
        <v>8</v>
      </c>
      <c r="G126" s="7">
        <v>3</v>
      </c>
      <c r="H126" s="7"/>
      <c r="I126" s="7"/>
      <c r="J126" s="7"/>
      <c r="K126" s="7">
        <v>4</v>
      </c>
      <c r="L126" s="7" t="s">
        <v>943</v>
      </c>
      <c r="M126" s="7" t="s">
        <v>2159</v>
      </c>
      <c r="N126" s="444" t="s">
        <v>2163</v>
      </c>
      <c r="O126" s="414"/>
      <c r="P126" s="414"/>
      <c r="Q126" s="415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2.75" customHeight="1" x14ac:dyDescent="0.2">
      <c r="A127" s="7">
        <v>4</v>
      </c>
      <c r="B127" s="7" t="s">
        <v>2151</v>
      </c>
      <c r="C127" s="56" t="s">
        <v>2246</v>
      </c>
      <c r="D127" s="363">
        <v>42433</v>
      </c>
      <c r="E127" s="363">
        <v>42696</v>
      </c>
      <c r="F127" s="7">
        <v>8</v>
      </c>
      <c r="G127" s="7">
        <v>4</v>
      </c>
      <c r="H127" s="7"/>
      <c r="I127" s="7"/>
      <c r="J127" s="7"/>
      <c r="K127" s="7">
        <v>201</v>
      </c>
      <c r="L127" s="7" t="s">
        <v>943</v>
      </c>
      <c r="M127" s="7" t="s">
        <v>2159</v>
      </c>
      <c r="N127" s="444" t="s">
        <v>2163</v>
      </c>
      <c r="O127" s="414"/>
      <c r="P127" s="414"/>
      <c r="Q127" s="415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2.75" customHeight="1" x14ac:dyDescent="0.2">
      <c r="A128" s="7">
        <v>5</v>
      </c>
      <c r="B128" s="7" t="s">
        <v>2151</v>
      </c>
      <c r="C128" s="56" t="s">
        <v>2246</v>
      </c>
      <c r="D128" s="363">
        <v>42696</v>
      </c>
      <c r="E128" s="363">
        <v>42699</v>
      </c>
      <c r="F128" s="7">
        <v>8</v>
      </c>
      <c r="G128" s="7">
        <v>5</v>
      </c>
      <c r="H128" s="7"/>
      <c r="I128" s="7"/>
      <c r="J128" s="7"/>
      <c r="K128" s="7">
        <v>30</v>
      </c>
      <c r="L128" s="7" t="s">
        <v>943</v>
      </c>
      <c r="M128" s="7" t="s">
        <v>2159</v>
      </c>
      <c r="N128" s="444" t="s">
        <v>2163</v>
      </c>
      <c r="O128" s="414"/>
      <c r="P128" s="414"/>
      <c r="Q128" s="415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2.75" customHeight="1" x14ac:dyDescent="0.2">
      <c r="A129" s="7">
        <v>1</v>
      </c>
      <c r="B129" s="7" t="s">
        <v>2151</v>
      </c>
      <c r="C129" s="56" t="s">
        <v>2247</v>
      </c>
      <c r="D129" s="363">
        <v>42822</v>
      </c>
      <c r="E129" s="363">
        <v>43042</v>
      </c>
      <c r="F129" s="7">
        <v>9</v>
      </c>
      <c r="G129" s="7">
        <v>1</v>
      </c>
      <c r="H129" s="7"/>
      <c r="I129" s="7"/>
      <c r="J129" s="7"/>
      <c r="K129" s="7">
        <v>201</v>
      </c>
      <c r="L129" s="7" t="s">
        <v>943</v>
      </c>
      <c r="M129" s="7" t="s">
        <v>2159</v>
      </c>
      <c r="N129" s="444" t="s">
        <v>2163</v>
      </c>
      <c r="O129" s="414"/>
      <c r="P129" s="414"/>
      <c r="Q129" s="415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2.75" customHeight="1" x14ac:dyDescent="0.2">
      <c r="A130" s="7">
        <v>2</v>
      </c>
      <c r="B130" s="7" t="s">
        <v>2151</v>
      </c>
      <c r="C130" s="56" t="s">
        <v>2247</v>
      </c>
      <c r="D130" s="363">
        <v>43042</v>
      </c>
      <c r="E130" s="363">
        <v>43057</v>
      </c>
      <c r="F130" s="7">
        <v>9</v>
      </c>
      <c r="G130" s="7">
        <v>2</v>
      </c>
      <c r="H130" s="7"/>
      <c r="I130" s="7"/>
      <c r="J130" s="7"/>
      <c r="K130" s="7">
        <v>200</v>
      </c>
      <c r="L130" s="7" t="s">
        <v>943</v>
      </c>
      <c r="M130" s="7" t="s">
        <v>2159</v>
      </c>
      <c r="N130" s="444" t="s">
        <v>2163</v>
      </c>
      <c r="O130" s="414"/>
      <c r="P130" s="414"/>
      <c r="Q130" s="415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2.75" customHeight="1" x14ac:dyDescent="0.2">
      <c r="A131" s="7">
        <v>3</v>
      </c>
      <c r="B131" s="7" t="s">
        <v>2151</v>
      </c>
      <c r="C131" s="56" t="s">
        <v>2247</v>
      </c>
      <c r="D131" s="363">
        <v>43057</v>
      </c>
      <c r="E131" s="363">
        <v>43068</v>
      </c>
      <c r="F131" s="7">
        <v>9</v>
      </c>
      <c r="G131" s="7">
        <v>3</v>
      </c>
      <c r="H131" s="7"/>
      <c r="I131" s="7"/>
      <c r="J131" s="7"/>
      <c r="K131" s="7">
        <v>176</v>
      </c>
      <c r="L131" s="7" t="s">
        <v>943</v>
      </c>
      <c r="M131" s="7" t="s">
        <v>2159</v>
      </c>
      <c r="N131" s="444" t="s">
        <v>2163</v>
      </c>
      <c r="O131" s="414"/>
      <c r="P131" s="414"/>
      <c r="Q131" s="415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2.75" customHeight="1" x14ac:dyDescent="0.2">
      <c r="A132" s="7">
        <v>4</v>
      </c>
      <c r="B132" s="7" t="s">
        <v>2151</v>
      </c>
      <c r="C132" s="56" t="s">
        <v>2248</v>
      </c>
      <c r="D132" s="363">
        <v>42771</v>
      </c>
      <c r="E132" s="363">
        <v>43049</v>
      </c>
      <c r="F132" s="7">
        <v>9</v>
      </c>
      <c r="G132" s="7">
        <v>4</v>
      </c>
      <c r="H132" s="7"/>
      <c r="I132" s="7"/>
      <c r="J132" s="7"/>
      <c r="K132" s="7">
        <v>42</v>
      </c>
      <c r="L132" s="7" t="s">
        <v>943</v>
      </c>
      <c r="M132" s="7" t="s">
        <v>2159</v>
      </c>
      <c r="N132" s="444" t="s">
        <v>2163</v>
      </c>
      <c r="O132" s="414"/>
      <c r="P132" s="414"/>
      <c r="Q132" s="415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2.75" customHeight="1" x14ac:dyDescent="0.2">
      <c r="A133" s="7">
        <v>1</v>
      </c>
      <c r="B133" s="7" t="s">
        <v>2249</v>
      </c>
      <c r="C133" s="56" t="s">
        <v>2250</v>
      </c>
      <c r="D133" s="363">
        <v>41705</v>
      </c>
      <c r="E133" s="363">
        <v>43297</v>
      </c>
      <c r="F133" s="7">
        <v>10</v>
      </c>
      <c r="G133" s="7">
        <v>1</v>
      </c>
      <c r="H133" s="7"/>
      <c r="I133" s="7"/>
      <c r="J133" s="7"/>
      <c r="K133" s="7">
        <v>36</v>
      </c>
      <c r="L133" s="7" t="s">
        <v>943</v>
      </c>
      <c r="M133" s="7" t="s">
        <v>2159</v>
      </c>
      <c r="N133" s="433" t="s">
        <v>2163</v>
      </c>
      <c r="O133" s="414"/>
      <c r="P133" s="414"/>
      <c r="Q133" s="415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2.75" customHeight="1" x14ac:dyDescent="0.2">
      <c r="A134" s="7">
        <v>2</v>
      </c>
      <c r="B134" s="7" t="s">
        <v>2249</v>
      </c>
      <c r="C134" s="56" t="s">
        <v>2251</v>
      </c>
      <c r="D134" s="363">
        <v>40035</v>
      </c>
      <c r="E134" s="363">
        <v>42314</v>
      </c>
      <c r="F134" s="7">
        <v>10</v>
      </c>
      <c r="G134" s="7">
        <v>2</v>
      </c>
      <c r="H134" s="7"/>
      <c r="I134" s="7"/>
      <c r="J134" s="7"/>
      <c r="K134" s="7">
        <v>15</v>
      </c>
      <c r="L134" s="7" t="s">
        <v>943</v>
      </c>
      <c r="M134" s="7" t="s">
        <v>2159</v>
      </c>
      <c r="N134" s="433" t="s">
        <v>2163</v>
      </c>
      <c r="O134" s="414"/>
      <c r="P134" s="414"/>
      <c r="Q134" s="415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2.75" customHeight="1" x14ac:dyDescent="0.2">
      <c r="A135" s="7">
        <v>3</v>
      </c>
      <c r="B135" s="7" t="s">
        <v>2249</v>
      </c>
      <c r="C135" s="56" t="s">
        <v>2252</v>
      </c>
      <c r="D135" s="363">
        <v>29431</v>
      </c>
      <c r="E135" s="363">
        <v>29431</v>
      </c>
      <c r="F135" s="7">
        <v>10</v>
      </c>
      <c r="G135" s="7">
        <v>3</v>
      </c>
      <c r="H135" s="7"/>
      <c r="I135" s="7"/>
      <c r="J135" s="7"/>
      <c r="K135" s="7">
        <v>4</v>
      </c>
      <c r="L135" s="7" t="s">
        <v>943</v>
      </c>
      <c r="M135" s="7" t="s">
        <v>2159</v>
      </c>
      <c r="N135" s="433" t="s">
        <v>2163</v>
      </c>
      <c r="O135" s="414"/>
      <c r="P135" s="414"/>
      <c r="Q135" s="415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2.75" customHeight="1" x14ac:dyDescent="0.2">
      <c r="A136" s="7">
        <v>4</v>
      </c>
      <c r="B136" s="7" t="s">
        <v>2249</v>
      </c>
      <c r="C136" s="56" t="s">
        <v>2253</v>
      </c>
      <c r="D136" s="363">
        <v>39482</v>
      </c>
      <c r="E136" s="363">
        <v>39482</v>
      </c>
      <c r="F136" s="7">
        <v>10</v>
      </c>
      <c r="G136" s="7">
        <v>4</v>
      </c>
      <c r="H136" s="7"/>
      <c r="I136" s="7"/>
      <c r="J136" s="7"/>
      <c r="K136" s="7">
        <v>3</v>
      </c>
      <c r="L136" s="7" t="s">
        <v>943</v>
      </c>
      <c r="M136" s="7" t="s">
        <v>2159</v>
      </c>
      <c r="N136" s="433" t="s">
        <v>2163</v>
      </c>
      <c r="O136" s="414"/>
      <c r="P136" s="414"/>
      <c r="Q136" s="415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2.75" customHeight="1" x14ac:dyDescent="0.2">
      <c r="A137" s="7">
        <v>5</v>
      </c>
      <c r="B137" s="7" t="s">
        <v>2249</v>
      </c>
      <c r="C137" s="56" t="s">
        <v>2254</v>
      </c>
      <c r="D137" s="363">
        <v>39141</v>
      </c>
      <c r="E137" s="363">
        <v>43003</v>
      </c>
      <c r="F137" s="7">
        <v>10</v>
      </c>
      <c r="G137" s="7">
        <v>5</v>
      </c>
      <c r="H137" s="7"/>
      <c r="I137" s="7"/>
      <c r="J137" s="7"/>
      <c r="K137" s="7">
        <v>7</v>
      </c>
      <c r="L137" s="7" t="s">
        <v>943</v>
      </c>
      <c r="M137" s="7" t="s">
        <v>2159</v>
      </c>
      <c r="N137" s="433" t="s">
        <v>2163</v>
      </c>
      <c r="O137" s="414"/>
      <c r="P137" s="414"/>
      <c r="Q137" s="415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2.75" customHeight="1" x14ac:dyDescent="0.2">
      <c r="A138" s="7">
        <v>6</v>
      </c>
      <c r="B138" s="7" t="s">
        <v>2249</v>
      </c>
      <c r="C138" s="56" t="s">
        <v>2255</v>
      </c>
      <c r="D138" s="363">
        <v>39604</v>
      </c>
      <c r="E138" s="363">
        <v>42759</v>
      </c>
      <c r="F138" s="7">
        <v>10</v>
      </c>
      <c r="G138" s="7">
        <v>6</v>
      </c>
      <c r="H138" s="7"/>
      <c r="I138" s="7"/>
      <c r="J138" s="7"/>
      <c r="K138" s="7">
        <v>23</v>
      </c>
      <c r="L138" s="7" t="s">
        <v>943</v>
      </c>
      <c r="M138" s="7" t="s">
        <v>2159</v>
      </c>
      <c r="N138" s="433" t="s">
        <v>2163</v>
      </c>
      <c r="O138" s="414"/>
      <c r="P138" s="414"/>
      <c r="Q138" s="415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2.75" customHeight="1" x14ac:dyDescent="0.2">
      <c r="A139" s="7">
        <v>1</v>
      </c>
      <c r="B139" s="7" t="s">
        <v>2249</v>
      </c>
      <c r="C139" s="56" t="s">
        <v>2256</v>
      </c>
      <c r="D139" s="363">
        <v>39616</v>
      </c>
      <c r="E139" s="363">
        <v>39702</v>
      </c>
      <c r="F139" s="7">
        <v>11</v>
      </c>
      <c r="G139" s="7">
        <v>1</v>
      </c>
      <c r="H139" s="7"/>
      <c r="I139" s="7"/>
      <c r="J139" s="7"/>
      <c r="K139" s="7">
        <v>138</v>
      </c>
      <c r="L139" s="7" t="s">
        <v>943</v>
      </c>
      <c r="M139" s="7" t="s">
        <v>2159</v>
      </c>
      <c r="N139" s="433" t="s">
        <v>2163</v>
      </c>
      <c r="O139" s="414"/>
      <c r="P139" s="414"/>
      <c r="Q139" s="415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2.75" customHeight="1" x14ac:dyDescent="0.2">
      <c r="A140" s="7">
        <v>2</v>
      </c>
      <c r="B140" s="7" t="s">
        <v>2249</v>
      </c>
      <c r="C140" s="56" t="s">
        <v>2257</v>
      </c>
      <c r="D140" s="363">
        <v>41772</v>
      </c>
      <c r="E140" s="363">
        <v>43355</v>
      </c>
      <c r="F140" s="7">
        <v>11</v>
      </c>
      <c r="G140" s="7">
        <v>2</v>
      </c>
      <c r="H140" s="7"/>
      <c r="I140" s="7"/>
      <c r="J140" s="7"/>
      <c r="K140" s="7">
        <v>126</v>
      </c>
      <c r="L140" s="7" t="s">
        <v>943</v>
      </c>
      <c r="M140" s="7" t="s">
        <v>2159</v>
      </c>
      <c r="N140" s="433" t="s">
        <v>2163</v>
      </c>
      <c r="O140" s="414"/>
      <c r="P140" s="414"/>
      <c r="Q140" s="415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2.75" customHeight="1" x14ac:dyDescent="0.2">
      <c r="A141" s="7">
        <v>3</v>
      </c>
      <c r="B141" s="7" t="s">
        <v>2249</v>
      </c>
      <c r="C141" s="56" t="s">
        <v>2258</v>
      </c>
      <c r="D141" s="363">
        <v>42657</v>
      </c>
      <c r="E141" s="363">
        <v>43172</v>
      </c>
      <c r="F141" s="7">
        <v>11</v>
      </c>
      <c r="G141" s="7">
        <v>3</v>
      </c>
      <c r="H141" s="7"/>
      <c r="I141" s="7"/>
      <c r="J141" s="7"/>
      <c r="K141" s="7">
        <v>7</v>
      </c>
      <c r="L141" s="7" t="s">
        <v>943</v>
      </c>
      <c r="M141" s="7" t="s">
        <v>2159</v>
      </c>
      <c r="N141" s="433" t="s">
        <v>2163</v>
      </c>
      <c r="O141" s="414"/>
      <c r="P141" s="414"/>
      <c r="Q141" s="415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2.75" customHeight="1" x14ac:dyDescent="0.2">
      <c r="A142" s="7">
        <v>4</v>
      </c>
      <c r="B142" s="7" t="s">
        <v>2249</v>
      </c>
      <c r="C142" s="56" t="s">
        <v>2259</v>
      </c>
      <c r="D142" s="363">
        <v>39751</v>
      </c>
      <c r="E142" s="363">
        <v>40170</v>
      </c>
      <c r="F142" s="7">
        <v>11</v>
      </c>
      <c r="G142" s="7">
        <v>4</v>
      </c>
      <c r="H142" s="7"/>
      <c r="I142" s="7"/>
      <c r="J142" s="7"/>
      <c r="K142" s="7">
        <v>30</v>
      </c>
      <c r="L142" s="7" t="s">
        <v>943</v>
      </c>
      <c r="M142" s="7" t="s">
        <v>2159</v>
      </c>
      <c r="N142" s="433" t="s">
        <v>2163</v>
      </c>
      <c r="O142" s="414"/>
      <c r="P142" s="414"/>
      <c r="Q142" s="415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2.75" customHeight="1" x14ac:dyDescent="0.2">
      <c r="A143" s="7">
        <v>5</v>
      </c>
      <c r="B143" s="7" t="s">
        <v>2249</v>
      </c>
      <c r="C143" s="56" t="s">
        <v>2260</v>
      </c>
      <c r="D143" s="363">
        <v>42250</v>
      </c>
      <c r="E143" s="363">
        <v>43371</v>
      </c>
      <c r="F143" s="7">
        <v>11</v>
      </c>
      <c r="G143" s="7">
        <v>5</v>
      </c>
      <c r="H143" s="7"/>
      <c r="I143" s="7"/>
      <c r="J143" s="7"/>
      <c r="K143" s="7">
        <v>39</v>
      </c>
      <c r="L143" s="7" t="s">
        <v>943</v>
      </c>
      <c r="M143" s="7" t="s">
        <v>2159</v>
      </c>
      <c r="N143" s="433" t="s">
        <v>2163</v>
      </c>
      <c r="O143" s="414"/>
      <c r="P143" s="414"/>
      <c r="Q143" s="415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2.75" customHeight="1" x14ac:dyDescent="0.2">
      <c r="A144" s="7">
        <v>1</v>
      </c>
      <c r="B144" s="7" t="s">
        <v>2249</v>
      </c>
      <c r="C144" s="56" t="s">
        <v>2261</v>
      </c>
      <c r="D144" s="363">
        <v>40101</v>
      </c>
      <c r="E144" s="363">
        <v>42448</v>
      </c>
      <c r="F144" s="7">
        <v>12</v>
      </c>
      <c r="G144" s="7">
        <v>1</v>
      </c>
      <c r="H144" s="7"/>
      <c r="I144" s="7"/>
      <c r="J144" s="7"/>
      <c r="K144" s="7">
        <v>195</v>
      </c>
      <c r="L144" s="7" t="s">
        <v>943</v>
      </c>
      <c r="M144" s="7" t="s">
        <v>2159</v>
      </c>
      <c r="N144" s="433" t="s">
        <v>2163</v>
      </c>
      <c r="O144" s="414"/>
      <c r="P144" s="414"/>
      <c r="Q144" s="415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2.75" customHeight="1" x14ac:dyDescent="0.2">
      <c r="A145" s="7">
        <v>2</v>
      </c>
      <c r="B145" s="7" t="s">
        <v>2249</v>
      </c>
      <c r="C145" s="56" t="s">
        <v>2261</v>
      </c>
      <c r="D145" s="363">
        <v>42448</v>
      </c>
      <c r="E145" s="363">
        <v>43382</v>
      </c>
      <c r="F145" s="7">
        <v>12</v>
      </c>
      <c r="G145" s="7">
        <v>2</v>
      </c>
      <c r="H145" s="7"/>
      <c r="I145" s="7"/>
      <c r="J145" s="7"/>
      <c r="K145" s="7">
        <v>198</v>
      </c>
      <c r="L145" s="7" t="s">
        <v>943</v>
      </c>
      <c r="M145" s="7" t="s">
        <v>2159</v>
      </c>
      <c r="N145" s="433" t="s">
        <v>2163</v>
      </c>
      <c r="O145" s="414"/>
      <c r="P145" s="414"/>
      <c r="Q145" s="415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2.75" customHeight="1" x14ac:dyDescent="0.2">
      <c r="A146" s="7">
        <v>3</v>
      </c>
      <c r="B146" s="7" t="s">
        <v>2249</v>
      </c>
      <c r="C146" s="56" t="s">
        <v>2262</v>
      </c>
      <c r="D146" s="363">
        <v>35486</v>
      </c>
      <c r="E146" s="363">
        <v>43321</v>
      </c>
      <c r="F146" s="7">
        <v>12</v>
      </c>
      <c r="G146" s="7">
        <v>3</v>
      </c>
      <c r="H146" s="7"/>
      <c r="I146" s="7"/>
      <c r="J146" s="7"/>
      <c r="K146" s="7">
        <v>153</v>
      </c>
      <c r="L146" s="7" t="s">
        <v>943</v>
      </c>
      <c r="M146" s="7" t="s">
        <v>2159</v>
      </c>
      <c r="N146" s="433" t="s">
        <v>2163</v>
      </c>
      <c r="O146" s="414"/>
      <c r="P146" s="414"/>
      <c r="Q146" s="415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2.75" customHeight="1" x14ac:dyDescent="0.2">
      <c r="A147" s="7">
        <v>4</v>
      </c>
      <c r="B147" s="7" t="s">
        <v>2249</v>
      </c>
      <c r="C147" s="56" t="s">
        <v>2263</v>
      </c>
      <c r="D147" s="363">
        <v>40967</v>
      </c>
      <c r="E147" s="363">
        <v>43270</v>
      </c>
      <c r="F147" s="7">
        <v>12</v>
      </c>
      <c r="G147" s="7">
        <v>4</v>
      </c>
      <c r="H147" s="7"/>
      <c r="I147" s="7"/>
      <c r="J147" s="7"/>
      <c r="K147" s="7">
        <v>124</v>
      </c>
      <c r="L147" s="7" t="s">
        <v>943</v>
      </c>
      <c r="M147" s="7" t="s">
        <v>2159</v>
      </c>
      <c r="N147" s="433" t="s">
        <v>2163</v>
      </c>
      <c r="O147" s="414"/>
      <c r="P147" s="414"/>
      <c r="Q147" s="415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2.75" customHeight="1" x14ac:dyDescent="0.2">
      <c r="A148" s="7">
        <v>5</v>
      </c>
      <c r="B148" s="7" t="s">
        <v>2249</v>
      </c>
      <c r="C148" s="56" t="s">
        <v>2264</v>
      </c>
      <c r="D148" s="363">
        <v>41844</v>
      </c>
      <c r="E148" s="363">
        <v>41844</v>
      </c>
      <c r="F148" s="7">
        <v>12</v>
      </c>
      <c r="G148" s="7">
        <v>5</v>
      </c>
      <c r="H148" s="7"/>
      <c r="I148" s="7"/>
      <c r="J148" s="7"/>
      <c r="K148" s="7">
        <v>5</v>
      </c>
      <c r="L148" s="7" t="s">
        <v>943</v>
      </c>
      <c r="M148" s="7" t="s">
        <v>2159</v>
      </c>
      <c r="N148" s="433" t="s">
        <v>2163</v>
      </c>
      <c r="O148" s="414"/>
      <c r="P148" s="414"/>
      <c r="Q148" s="415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2.75" customHeight="1" x14ac:dyDescent="0.2">
      <c r="A149" s="7">
        <v>1</v>
      </c>
      <c r="B149" s="7" t="s">
        <v>2249</v>
      </c>
      <c r="C149" s="56" t="s">
        <v>2265</v>
      </c>
      <c r="D149" s="363">
        <v>43129</v>
      </c>
      <c r="E149" s="363">
        <v>43129</v>
      </c>
      <c r="F149" s="7"/>
      <c r="G149" s="7"/>
      <c r="H149" s="7"/>
      <c r="I149" s="7" t="s">
        <v>2189</v>
      </c>
      <c r="J149" s="7"/>
      <c r="K149" s="7">
        <v>1300</v>
      </c>
      <c r="L149" s="7" t="s">
        <v>2190</v>
      </c>
      <c r="M149" s="7" t="s">
        <v>2159</v>
      </c>
      <c r="N149" s="433" t="s">
        <v>2163</v>
      </c>
      <c r="O149" s="414"/>
      <c r="P149" s="414"/>
      <c r="Q149" s="415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2.75" customHeight="1" x14ac:dyDescent="0.2">
      <c r="A150" s="7">
        <v>1</v>
      </c>
      <c r="B150" s="7" t="s">
        <v>2144</v>
      </c>
      <c r="C150" s="56" t="s">
        <v>2266</v>
      </c>
      <c r="D150" s="363">
        <v>43115</v>
      </c>
      <c r="E150" s="363">
        <v>43404</v>
      </c>
      <c r="F150" s="7">
        <v>13</v>
      </c>
      <c r="G150" s="7">
        <v>1</v>
      </c>
      <c r="H150" s="7"/>
      <c r="I150" s="7"/>
      <c r="J150" s="7"/>
      <c r="K150" s="7">
        <v>12</v>
      </c>
      <c r="L150" s="7" t="s">
        <v>943</v>
      </c>
      <c r="M150" s="7" t="s">
        <v>2159</v>
      </c>
      <c r="N150" s="433" t="s">
        <v>2163</v>
      </c>
      <c r="O150" s="414"/>
      <c r="P150" s="414"/>
      <c r="Q150" s="415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2.75" customHeight="1" x14ac:dyDescent="0.2">
      <c r="A151" s="7">
        <v>2</v>
      </c>
      <c r="B151" s="7" t="s">
        <v>2144</v>
      </c>
      <c r="C151" s="56" t="s">
        <v>2267</v>
      </c>
      <c r="D151" s="363">
        <v>42979</v>
      </c>
      <c r="E151" s="363">
        <v>43033</v>
      </c>
      <c r="F151" s="7">
        <v>13</v>
      </c>
      <c r="G151" s="7">
        <v>2</v>
      </c>
      <c r="H151" s="7"/>
      <c r="I151" s="7"/>
      <c r="J151" s="7"/>
      <c r="K151" s="7">
        <v>40</v>
      </c>
      <c r="L151" s="7" t="s">
        <v>943</v>
      </c>
      <c r="M151" s="7" t="s">
        <v>2159</v>
      </c>
      <c r="N151" s="433" t="s">
        <v>2163</v>
      </c>
      <c r="O151" s="414"/>
      <c r="P151" s="414"/>
      <c r="Q151" s="415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2.75" customHeight="1" x14ac:dyDescent="0.2">
      <c r="A152" s="7">
        <v>3</v>
      </c>
      <c r="B152" s="7" t="s">
        <v>2144</v>
      </c>
      <c r="C152" s="56" t="s">
        <v>2268</v>
      </c>
      <c r="D152" s="363">
        <v>43430</v>
      </c>
      <c r="E152" s="363">
        <v>43432</v>
      </c>
      <c r="F152" s="7">
        <v>13</v>
      </c>
      <c r="G152" s="7">
        <v>3</v>
      </c>
      <c r="H152" s="7"/>
      <c r="I152" s="7"/>
      <c r="J152" s="7"/>
      <c r="K152" s="7">
        <v>202</v>
      </c>
      <c r="L152" s="7" t="s">
        <v>943</v>
      </c>
      <c r="M152" s="7" t="s">
        <v>2159</v>
      </c>
      <c r="N152" s="433" t="s">
        <v>2163</v>
      </c>
      <c r="O152" s="414"/>
      <c r="P152" s="414"/>
      <c r="Q152" s="415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2.75" customHeight="1" x14ac:dyDescent="0.2">
      <c r="A153" s="7">
        <v>4</v>
      </c>
      <c r="B153" s="7" t="s">
        <v>2144</v>
      </c>
      <c r="C153" s="56" t="s">
        <v>2269</v>
      </c>
      <c r="D153" s="363">
        <v>43112</v>
      </c>
      <c r="E153" s="363">
        <v>43395</v>
      </c>
      <c r="F153" s="7">
        <v>13</v>
      </c>
      <c r="G153" s="7">
        <v>4</v>
      </c>
      <c r="H153" s="7"/>
      <c r="I153" s="7"/>
      <c r="J153" s="7"/>
      <c r="K153" s="7">
        <v>113</v>
      </c>
      <c r="L153" s="7" t="s">
        <v>943</v>
      </c>
      <c r="M153" s="7" t="s">
        <v>2159</v>
      </c>
      <c r="N153" s="433" t="s">
        <v>2163</v>
      </c>
      <c r="O153" s="414"/>
      <c r="P153" s="414"/>
      <c r="Q153" s="415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2.75" customHeight="1" x14ac:dyDescent="0.2">
      <c r="A154" s="7">
        <v>5</v>
      </c>
      <c r="B154" s="7" t="s">
        <v>2144</v>
      </c>
      <c r="C154" s="56" t="s">
        <v>2270</v>
      </c>
      <c r="D154" s="363">
        <v>43103</v>
      </c>
      <c r="E154" s="363">
        <v>43173</v>
      </c>
      <c r="F154" s="7">
        <v>13</v>
      </c>
      <c r="G154" s="7">
        <v>5</v>
      </c>
      <c r="H154" s="7"/>
      <c r="I154" s="7"/>
      <c r="J154" s="7"/>
      <c r="K154" s="7">
        <v>200</v>
      </c>
      <c r="L154" s="7" t="s">
        <v>943</v>
      </c>
      <c r="M154" s="7" t="s">
        <v>2159</v>
      </c>
      <c r="N154" s="433" t="s">
        <v>2163</v>
      </c>
      <c r="O154" s="414"/>
      <c r="P154" s="414"/>
      <c r="Q154" s="415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2.75" customHeight="1" x14ac:dyDescent="0.2">
      <c r="A155" s="7">
        <v>1</v>
      </c>
      <c r="B155" s="7" t="s">
        <v>2144</v>
      </c>
      <c r="C155" s="56" t="s">
        <v>2271</v>
      </c>
      <c r="D155" s="363">
        <v>43174</v>
      </c>
      <c r="E155" s="363">
        <v>43280</v>
      </c>
      <c r="F155" s="7">
        <v>14</v>
      </c>
      <c r="G155" s="7">
        <v>1</v>
      </c>
      <c r="H155" s="7"/>
      <c r="I155" s="7"/>
      <c r="J155" s="7"/>
      <c r="K155" s="7">
        <v>200</v>
      </c>
      <c r="L155" s="7" t="s">
        <v>943</v>
      </c>
      <c r="M155" s="7" t="s">
        <v>2159</v>
      </c>
      <c r="N155" s="433" t="s">
        <v>2163</v>
      </c>
      <c r="O155" s="414"/>
      <c r="P155" s="414"/>
      <c r="Q155" s="415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2.75" customHeight="1" x14ac:dyDescent="0.2">
      <c r="A156" s="7">
        <v>2</v>
      </c>
      <c r="B156" s="7" t="s">
        <v>2144</v>
      </c>
      <c r="C156" s="56" t="s">
        <v>2272</v>
      </c>
      <c r="D156" s="363">
        <v>43280</v>
      </c>
      <c r="E156" s="363">
        <v>43404</v>
      </c>
      <c r="F156" s="7">
        <v>14</v>
      </c>
      <c r="G156" s="7">
        <v>2</v>
      </c>
      <c r="H156" s="7"/>
      <c r="I156" s="7"/>
      <c r="J156" s="7"/>
      <c r="K156" s="7">
        <v>193</v>
      </c>
      <c r="L156" s="7" t="s">
        <v>943</v>
      </c>
      <c r="M156" s="7" t="s">
        <v>2159</v>
      </c>
      <c r="N156" s="433" t="s">
        <v>2163</v>
      </c>
      <c r="O156" s="414"/>
      <c r="P156" s="414"/>
      <c r="Q156" s="415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2.75" customHeight="1" x14ac:dyDescent="0.2">
      <c r="A157" s="7">
        <v>1</v>
      </c>
      <c r="B157" s="7" t="s">
        <v>2144</v>
      </c>
      <c r="C157" s="56" t="s">
        <v>2273</v>
      </c>
      <c r="D157" s="363">
        <v>43192</v>
      </c>
      <c r="E157" s="363">
        <v>43192</v>
      </c>
      <c r="F157" s="7"/>
      <c r="G157" s="7"/>
      <c r="H157" s="7"/>
      <c r="I157" s="7" t="s">
        <v>2189</v>
      </c>
      <c r="J157" s="7"/>
      <c r="K157" s="7">
        <v>1200</v>
      </c>
      <c r="L157" s="7" t="s">
        <v>2190</v>
      </c>
      <c r="M157" s="7" t="s">
        <v>2159</v>
      </c>
      <c r="N157" s="433" t="s">
        <v>2163</v>
      </c>
      <c r="O157" s="414"/>
      <c r="P157" s="414"/>
      <c r="Q157" s="415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2.75" customHeight="1" x14ac:dyDescent="0.2">
      <c r="A158" s="7">
        <v>2</v>
      </c>
      <c r="B158" s="7" t="s">
        <v>2144</v>
      </c>
      <c r="C158" s="56" t="s">
        <v>2274</v>
      </c>
      <c r="D158" s="363">
        <v>43192</v>
      </c>
      <c r="E158" s="363">
        <v>43192</v>
      </c>
      <c r="F158" s="7"/>
      <c r="G158" s="7"/>
      <c r="H158" s="7"/>
      <c r="I158" s="7" t="s">
        <v>2189</v>
      </c>
      <c r="J158" s="7"/>
      <c r="K158" s="7">
        <v>3400</v>
      </c>
      <c r="L158" s="7" t="s">
        <v>2190</v>
      </c>
      <c r="M158" s="7" t="s">
        <v>2159</v>
      </c>
      <c r="N158" s="433" t="s">
        <v>2163</v>
      </c>
      <c r="O158" s="414"/>
      <c r="P158" s="414"/>
      <c r="Q158" s="415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2.75" customHeight="1" x14ac:dyDescent="0.2">
      <c r="A159" s="7">
        <v>3</v>
      </c>
      <c r="B159" s="7" t="s">
        <v>2144</v>
      </c>
      <c r="C159" s="56" t="s">
        <v>2275</v>
      </c>
      <c r="D159" s="363">
        <v>42329</v>
      </c>
      <c r="E159" s="363">
        <v>43203</v>
      </c>
      <c r="F159" s="7"/>
      <c r="G159" s="7"/>
      <c r="H159" s="7"/>
      <c r="I159" s="7" t="s">
        <v>2189</v>
      </c>
      <c r="J159" s="7"/>
      <c r="K159" s="7">
        <v>46500</v>
      </c>
      <c r="L159" s="7" t="s">
        <v>2190</v>
      </c>
      <c r="M159" s="7" t="s">
        <v>2159</v>
      </c>
      <c r="N159" s="433" t="s">
        <v>2163</v>
      </c>
      <c r="O159" s="414"/>
      <c r="P159" s="414"/>
      <c r="Q159" s="415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2.75" customHeight="1" x14ac:dyDescent="0.2">
      <c r="A160" s="7">
        <v>4</v>
      </c>
      <c r="B160" s="7" t="s">
        <v>2144</v>
      </c>
      <c r="C160" s="56" t="s">
        <v>2276</v>
      </c>
      <c r="D160" s="363">
        <v>43192</v>
      </c>
      <c r="E160" s="363">
        <v>43192</v>
      </c>
      <c r="F160" s="7"/>
      <c r="G160" s="7"/>
      <c r="H160" s="7"/>
      <c r="I160" s="7" t="s">
        <v>2189</v>
      </c>
      <c r="J160" s="7"/>
      <c r="K160" s="7">
        <v>124</v>
      </c>
      <c r="L160" s="7" t="s">
        <v>2190</v>
      </c>
      <c r="M160" s="7" t="s">
        <v>2159</v>
      </c>
      <c r="N160" s="433" t="s">
        <v>2163</v>
      </c>
      <c r="O160" s="414"/>
      <c r="P160" s="414"/>
      <c r="Q160" s="415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2.75" customHeight="1" x14ac:dyDescent="0.2">
      <c r="A161" s="7">
        <v>5</v>
      </c>
      <c r="B161" s="7" t="s">
        <v>2144</v>
      </c>
      <c r="C161" s="56" t="s">
        <v>2277</v>
      </c>
      <c r="D161" s="363">
        <v>43300</v>
      </c>
      <c r="E161" s="363">
        <v>43300</v>
      </c>
      <c r="F161" s="7"/>
      <c r="G161" s="7"/>
      <c r="H161" s="7"/>
      <c r="I161" s="7" t="s">
        <v>2189</v>
      </c>
      <c r="J161" s="7"/>
      <c r="K161" s="7">
        <v>15900</v>
      </c>
      <c r="L161" s="7" t="s">
        <v>2190</v>
      </c>
      <c r="M161" s="7" t="s">
        <v>2159</v>
      </c>
      <c r="N161" s="433" t="s">
        <v>2163</v>
      </c>
      <c r="O161" s="414"/>
      <c r="P161" s="414"/>
      <c r="Q161" s="415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2.75" customHeight="1" x14ac:dyDescent="0.2">
      <c r="A162" s="7">
        <v>6</v>
      </c>
      <c r="B162" s="7" t="s">
        <v>2144</v>
      </c>
      <c r="C162" s="56" t="s">
        <v>2278</v>
      </c>
      <c r="D162" s="363">
        <v>43300</v>
      </c>
      <c r="E162" s="363">
        <v>43300</v>
      </c>
      <c r="F162" s="7"/>
      <c r="G162" s="7"/>
      <c r="H162" s="7"/>
      <c r="I162" s="7" t="s">
        <v>2189</v>
      </c>
      <c r="J162" s="7"/>
      <c r="K162" s="7">
        <v>1200</v>
      </c>
      <c r="L162" s="7" t="s">
        <v>2190</v>
      </c>
      <c r="M162" s="7" t="s">
        <v>2159</v>
      </c>
      <c r="N162" s="433" t="s">
        <v>2163</v>
      </c>
      <c r="O162" s="414"/>
      <c r="P162" s="414"/>
      <c r="Q162" s="415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2.75" customHeight="1" x14ac:dyDescent="0.2">
      <c r="A163" s="7">
        <v>6</v>
      </c>
      <c r="B163" s="7" t="s">
        <v>2144</v>
      </c>
      <c r="C163" s="56" t="s">
        <v>2279</v>
      </c>
      <c r="D163" s="363">
        <v>42887</v>
      </c>
      <c r="E163" s="363">
        <v>42887</v>
      </c>
      <c r="F163" s="7"/>
      <c r="G163" s="7"/>
      <c r="H163" s="7"/>
      <c r="I163" s="7" t="s">
        <v>2189</v>
      </c>
      <c r="J163" s="7"/>
      <c r="K163" s="7">
        <v>1200</v>
      </c>
      <c r="L163" s="7" t="s">
        <v>2190</v>
      </c>
      <c r="M163" s="7" t="s">
        <v>2159</v>
      </c>
      <c r="N163" s="433" t="s">
        <v>2163</v>
      </c>
      <c r="O163" s="414"/>
      <c r="P163" s="414"/>
      <c r="Q163" s="415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2.75" customHeight="1" x14ac:dyDescent="0.2">
      <c r="A164" s="80"/>
      <c r="B164" s="80"/>
      <c r="C164" s="80"/>
      <c r="D164" s="327"/>
      <c r="E164" s="327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2.75" customHeight="1" x14ac:dyDescent="0.2">
      <c r="A165" s="466" t="s">
        <v>239</v>
      </c>
      <c r="B165" s="415"/>
      <c r="C165" s="423" t="s">
        <v>2179</v>
      </c>
      <c r="D165" s="415"/>
      <c r="E165" s="466" t="s">
        <v>241</v>
      </c>
      <c r="F165" s="415"/>
      <c r="G165" s="433"/>
      <c r="H165" s="414"/>
      <c r="I165" s="414"/>
      <c r="J165" s="415"/>
      <c r="K165" s="466" t="s">
        <v>243</v>
      </c>
      <c r="L165" s="415"/>
      <c r="M165" s="423"/>
      <c r="N165" s="414"/>
      <c r="O165" s="414"/>
      <c r="P165" s="414"/>
      <c r="Q165" s="415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2.75" customHeight="1" x14ac:dyDescent="0.2">
      <c r="A166" s="466" t="s">
        <v>245</v>
      </c>
      <c r="B166" s="415"/>
      <c r="C166" s="423" t="s">
        <v>2181</v>
      </c>
      <c r="D166" s="415"/>
      <c r="E166" s="466" t="s">
        <v>245</v>
      </c>
      <c r="F166" s="415"/>
      <c r="G166" s="433"/>
      <c r="H166" s="414"/>
      <c r="I166" s="414"/>
      <c r="J166" s="415"/>
      <c r="K166" s="466" t="s">
        <v>248</v>
      </c>
      <c r="L166" s="415"/>
      <c r="M166" s="423"/>
      <c r="N166" s="414"/>
      <c r="O166" s="414"/>
      <c r="P166" s="414"/>
      <c r="Q166" s="415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2.75" customHeight="1" x14ac:dyDescent="0.2">
      <c r="A167" s="466" t="s">
        <v>250</v>
      </c>
      <c r="B167" s="415"/>
      <c r="C167" s="423"/>
      <c r="D167" s="415"/>
      <c r="E167" s="466" t="s">
        <v>250</v>
      </c>
      <c r="F167" s="415"/>
      <c r="G167" s="433"/>
      <c r="H167" s="414"/>
      <c r="I167" s="414"/>
      <c r="J167" s="415"/>
      <c r="K167" s="466" t="s">
        <v>250</v>
      </c>
      <c r="L167" s="415"/>
      <c r="M167" s="423"/>
      <c r="N167" s="414"/>
      <c r="O167" s="414"/>
      <c r="P167" s="414"/>
      <c r="Q167" s="415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2.75" customHeight="1" x14ac:dyDescent="0.2">
      <c r="A168" s="466" t="s">
        <v>153</v>
      </c>
      <c r="B168" s="415"/>
      <c r="C168" s="423" t="s">
        <v>2182</v>
      </c>
      <c r="D168" s="415"/>
      <c r="E168" s="466" t="s">
        <v>153</v>
      </c>
      <c r="F168" s="415"/>
      <c r="G168" s="433"/>
      <c r="H168" s="414"/>
      <c r="I168" s="414"/>
      <c r="J168" s="415"/>
      <c r="K168" s="466" t="s">
        <v>252</v>
      </c>
      <c r="L168" s="415"/>
      <c r="M168" s="423"/>
      <c r="N168" s="414"/>
      <c r="O168" s="414"/>
      <c r="P168" s="414"/>
      <c r="Q168" s="415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2.75" customHeight="1" x14ac:dyDescent="0.2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2.75" customHeight="1" x14ac:dyDescent="0.2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2.75" customHeight="1" x14ac:dyDescent="0.2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2.75" customHeight="1" x14ac:dyDescent="0.2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2.75" customHeight="1" x14ac:dyDescent="0.2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2.75" customHeight="1" x14ac:dyDescent="0.2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2.75" customHeight="1" x14ac:dyDescent="0.2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2.75" customHeight="1" x14ac:dyDescent="0.2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2.75" customHeight="1" x14ac:dyDescent="0.2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2.75" customHeight="1" x14ac:dyDescent="0.2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2.75" customHeight="1" x14ac:dyDescent="0.2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2.75" customHeight="1" x14ac:dyDescent="0.2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2.75" customHeight="1" x14ac:dyDescent="0.2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2.75" customHeight="1" x14ac:dyDescent="0.2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2.75" customHeight="1" x14ac:dyDescent="0.2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2.75" customHeight="1" x14ac:dyDescent="0.2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2.75" customHeight="1" x14ac:dyDescent="0.2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2.75" customHeight="1" x14ac:dyDescent="0.2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2.75" customHeight="1" x14ac:dyDescent="0.2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2.75" customHeight="1" x14ac:dyDescent="0.2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2.75" customHeight="1" x14ac:dyDescent="0.2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2.75" customHeight="1" x14ac:dyDescent="0.2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2.75" customHeight="1" x14ac:dyDescent="0.2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2.75" customHeight="1" x14ac:dyDescent="0.2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2.75" customHeight="1" x14ac:dyDescent="0.2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2.75" customHeight="1" x14ac:dyDescent="0.2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2.75" customHeight="1" x14ac:dyDescent="0.2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2.75" customHeight="1" x14ac:dyDescent="0.2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2.75" customHeight="1" x14ac:dyDescent="0.2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2.75" customHeight="1" x14ac:dyDescent="0.2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2.75" customHeight="1" x14ac:dyDescent="0.2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2.75" customHeight="1" x14ac:dyDescent="0.2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2.75" customHeight="1" x14ac:dyDescent="0.2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2.75" customHeight="1" x14ac:dyDescent="0.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2.75" customHeight="1" x14ac:dyDescent="0.2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2.75" customHeight="1" x14ac:dyDescent="0.2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2.75" customHeight="1" x14ac:dyDescent="0.2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2.75" customHeight="1" x14ac:dyDescent="0.2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2.75" customHeight="1" x14ac:dyDescent="0.2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2.75" customHeight="1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2.75" customHeight="1" x14ac:dyDescent="0.2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2.75" customHeight="1" x14ac:dyDescent="0.2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2.75" customHeight="1" x14ac:dyDescent="0.2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2.75" customHeight="1" x14ac:dyDescent="0.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2.75" customHeight="1" x14ac:dyDescent="0.2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2.75" customHeight="1" x14ac:dyDescent="0.2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2.75" customHeight="1" x14ac:dyDescent="0.2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2.75" customHeight="1" x14ac:dyDescent="0.2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2.75" customHeight="1" x14ac:dyDescent="0.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2.75" customHeight="1" x14ac:dyDescent="0.2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2.75" customHeight="1" x14ac:dyDescent="0.2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2.75" customHeight="1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2.75" customHeight="1" x14ac:dyDescent="0.2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2.75" customHeight="1" x14ac:dyDescent="0.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2.75" customHeight="1" x14ac:dyDescent="0.2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2.75" customHeight="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2.75" customHeight="1" x14ac:dyDescent="0.2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2.75" customHeight="1" x14ac:dyDescent="0.2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2.75" customHeight="1" x14ac:dyDescent="0.2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2.75" customHeight="1" x14ac:dyDescent="0.2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2.75" customHeight="1" x14ac:dyDescent="0.2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2.75" customHeight="1" x14ac:dyDescent="0.2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2.75" customHeight="1" x14ac:dyDescent="0.2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2.75" customHeight="1" x14ac:dyDescent="0.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2.75" customHeight="1" x14ac:dyDescent="0.2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2.75" customHeight="1" x14ac:dyDescent="0.2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2.75" customHeight="1" x14ac:dyDescent="0.2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2.75" customHeight="1" x14ac:dyDescent="0.2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2.75" customHeight="1" x14ac:dyDescent="0.2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2.75" customHeight="1" x14ac:dyDescent="0.2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2.75" customHeight="1" x14ac:dyDescent="0.2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2.75" customHeight="1" x14ac:dyDescent="0.2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2.75" customHeight="1" x14ac:dyDescent="0.2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2.75" customHeight="1" x14ac:dyDescent="0.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2.75" customHeight="1" x14ac:dyDescent="0.2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2.75" customHeight="1" x14ac:dyDescent="0.2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2.75" customHeight="1" x14ac:dyDescent="0.2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2.75" customHeight="1" x14ac:dyDescent="0.2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2.75" customHeight="1" x14ac:dyDescent="0.2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2.75" customHeight="1" x14ac:dyDescent="0.2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2.75" customHeight="1" x14ac:dyDescent="0.2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2.75" customHeight="1" x14ac:dyDescent="0.2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2.75" customHeight="1" x14ac:dyDescent="0.2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2.75" customHeight="1" x14ac:dyDescent="0.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2.75" customHeight="1" x14ac:dyDescent="0.2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2.75" customHeight="1" x14ac:dyDescent="0.2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2.75" customHeight="1" x14ac:dyDescent="0.2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2.75" customHeight="1" x14ac:dyDescent="0.2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2.75" customHeight="1" x14ac:dyDescent="0.2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2.75" customHeight="1" x14ac:dyDescent="0.2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2.75" customHeight="1" x14ac:dyDescent="0.2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2.75" customHeight="1" x14ac:dyDescent="0.2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2.75" customHeight="1" x14ac:dyDescent="0.2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2.75" customHeight="1" x14ac:dyDescent="0.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2.75" customHeight="1" x14ac:dyDescent="0.2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2.75" customHeight="1" x14ac:dyDescent="0.2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2.75" customHeight="1" x14ac:dyDescent="0.2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2.75" customHeight="1" x14ac:dyDescent="0.2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2.75" customHeight="1" x14ac:dyDescent="0.2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2.75" customHeight="1" x14ac:dyDescent="0.2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2.75" customHeight="1" x14ac:dyDescent="0.2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2.75" customHeight="1" x14ac:dyDescent="0.2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2.75" customHeight="1" x14ac:dyDescent="0.2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2.75" customHeight="1" x14ac:dyDescent="0.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2.75" customHeight="1" x14ac:dyDescent="0.2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2.75" customHeight="1" x14ac:dyDescent="0.2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2.75" customHeight="1" x14ac:dyDescent="0.2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2.75" customHeight="1" x14ac:dyDescent="0.2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2.75" customHeight="1" x14ac:dyDescent="0.2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2.75" customHeight="1" x14ac:dyDescent="0.2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2.75" customHeight="1" x14ac:dyDescent="0.2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2.75" customHeight="1" x14ac:dyDescent="0.2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2.75" customHeight="1" x14ac:dyDescent="0.2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2.75" customHeight="1" x14ac:dyDescent="0.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2.75" customHeight="1" x14ac:dyDescent="0.2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2.75" customHeight="1" x14ac:dyDescent="0.2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2.75" customHeight="1" x14ac:dyDescent="0.2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2.75" customHeight="1" x14ac:dyDescent="0.2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2.75" customHeight="1" x14ac:dyDescent="0.2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2.75" customHeight="1" x14ac:dyDescent="0.2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2.75" customHeight="1" x14ac:dyDescent="0.2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2.75" customHeight="1" x14ac:dyDescent="0.2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2.75" customHeight="1" x14ac:dyDescent="0.2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2.75" customHeight="1" x14ac:dyDescent="0.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2.75" customHeight="1" x14ac:dyDescent="0.2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2.75" customHeight="1" x14ac:dyDescent="0.2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2.75" customHeight="1" x14ac:dyDescent="0.2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2.75" customHeight="1" x14ac:dyDescent="0.2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2.75" customHeight="1" x14ac:dyDescent="0.2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2.75" customHeight="1" x14ac:dyDescent="0.2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2.75" customHeight="1" x14ac:dyDescent="0.2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2.75" customHeight="1" x14ac:dyDescent="0.2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2.75" customHeight="1" x14ac:dyDescent="0.2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2.75" customHeight="1" x14ac:dyDescent="0.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2.75" customHeight="1" x14ac:dyDescent="0.2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2.75" customHeight="1" x14ac:dyDescent="0.2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2.75" customHeight="1" x14ac:dyDescent="0.2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2.75" customHeight="1" x14ac:dyDescent="0.2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2.75" customHeight="1" x14ac:dyDescent="0.2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2.75" customHeight="1" x14ac:dyDescent="0.2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2.75" customHeight="1" x14ac:dyDescent="0.2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2.75" customHeight="1" x14ac:dyDescent="0.2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2.75" customHeight="1" x14ac:dyDescent="0.2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2.75" customHeight="1" x14ac:dyDescent="0.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2.75" customHeight="1" x14ac:dyDescent="0.2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2.75" customHeight="1" x14ac:dyDescent="0.2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2.75" customHeight="1" x14ac:dyDescent="0.2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2.75" customHeight="1" x14ac:dyDescent="0.2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2.75" customHeight="1" x14ac:dyDescent="0.2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2.75" customHeight="1" x14ac:dyDescent="0.2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2.75" customHeight="1" x14ac:dyDescent="0.2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2.75" customHeight="1" x14ac:dyDescent="0.2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2.75" customHeight="1" x14ac:dyDescent="0.2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2.75" customHeight="1" x14ac:dyDescent="0.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2.75" customHeight="1" x14ac:dyDescent="0.2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2.75" customHeight="1" x14ac:dyDescent="0.2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2.75" customHeight="1" x14ac:dyDescent="0.2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2.75" customHeight="1" x14ac:dyDescent="0.2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2.75" customHeight="1" x14ac:dyDescent="0.2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2.75" customHeight="1" x14ac:dyDescent="0.2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2.75" customHeight="1" x14ac:dyDescent="0.2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2.75" customHeight="1" x14ac:dyDescent="0.2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2.75" customHeight="1" x14ac:dyDescent="0.2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2.75" customHeight="1" x14ac:dyDescent="0.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2.75" customHeight="1" x14ac:dyDescent="0.2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2.75" customHeight="1" x14ac:dyDescent="0.2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2.75" customHeight="1" x14ac:dyDescent="0.2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2.75" customHeight="1" x14ac:dyDescent="0.2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2.75" customHeight="1" x14ac:dyDescent="0.2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2.75" customHeight="1" x14ac:dyDescent="0.2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2.75" customHeight="1" x14ac:dyDescent="0.2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2.75" customHeight="1" x14ac:dyDescent="0.2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2.75" customHeight="1" x14ac:dyDescent="0.2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2.75" customHeight="1" x14ac:dyDescent="0.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2.75" customHeight="1" x14ac:dyDescent="0.2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2.75" customHeight="1" x14ac:dyDescent="0.2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2.75" customHeight="1" x14ac:dyDescent="0.2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2.75" customHeight="1" x14ac:dyDescent="0.2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2.75" customHeight="1" x14ac:dyDescent="0.2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2.75" customHeight="1" x14ac:dyDescent="0.2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2.75" customHeight="1" x14ac:dyDescent="0.2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2.75" customHeight="1" x14ac:dyDescent="0.2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2.75" customHeight="1" x14ac:dyDescent="0.2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2.75" customHeight="1" x14ac:dyDescent="0.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2.75" customHeight="1" x14ac:dyDescent="0.2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2.75" customHeight="1" x14ac:dyDescent="0.2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2.75" customHeight="1" x14ac:dyDescent="0.2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2.75" customHeight="1" x14ac:dyDescent="0.2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2.75" customHeight="1" x14ac:dyDescent="0.2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2.75" customHeight="1" x14ac:dyDescent="0.2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2.75" customHeight="1" x14ac:dyDescent="0.2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2.75" customHeight="1" x14ac:dyDescent="0.2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2.75" customHeight="1" x14ac:dyDescent="0.2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2.75" customHeight="1" x14ac:dyDescent="0.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2.75" customHeight="1" x14ac:dyDescent="0.2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2.75" customHeight="1" x14ac:dyDescent="0.2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2.75" customHeight="1" x14ac:dyDescent="0.2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2.75" customHeight="1" x14ac:dyDescent="0.2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2.75" customHeight="1" x14ac:dyDescent="0.2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2.75" customHeight="1" x14ac:dyDescent="0.2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2.75" customHeight="1" x14ac:dyDescent="0.2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2.75" customHeight="1" x14ac:dyDescent="0.2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2.75" customHeight="1" x14ac:dyDescent="0.2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2.75" customHeight="1" x14ac:dyDescent="0.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2.75" customHeight="1" x14ac:dyDescent="0.2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2.75" customHeight="1" x14ac:dyDescent="0.2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2.75" customHeight="1" x14ac:dyDescent="0.2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2.75" customHeight="1" x14ac:dyDescent="0.2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2.75" customHeight="1" x14ac:dyDescent="0.2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2.75" customHeight="1" x14ac:dyDescent="0.2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2.75" customHeight="1" x14ac:dyDescent="0.2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2.75" customHeight="1" x14ac:dyDescent="0.2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2.75" customHeight="1" x14ac:dyDescent="0.2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2.75" customHeight="1" x14ac:dyDescent="0.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2.75" customHeight="1" x14ac:dyDescent="0.2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2.75" customHeight="1" x14ac:dyDescent="0.2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2.75" customHeight="1" x14ac:dyDescent="0.2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2.75" customHeight="1" x14ac:dyDescent="0.2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2.75" customHeight="1" x14ac:dyDescent="0.2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2.75" customHeight="1" x14ac:dyDescent="0.2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2.75" customHeight="1" x14ac:dyDescent="0.2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2.75" customHeight="1" x14ac:dyDescent="0.2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2.75" customHeight="1" x14ac:dyDescent="0.2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2.75" customHeight="1" x14ac:dyDescent="0.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2.75" customHeight="1" x14ac:dyDescent="0.2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2.75" customHeight="1" x14ac:dyDescent="0.2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2.75" customHeight="1" x14ac:dyDescent="0.2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2.75" customHeight="1" x14ac:dyDescent="0.2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2.75" customHeight="1" x14ac:dyDescent="0.2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2.75" customHeight="1" x14ac:dyDescent="0.2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2.75" customHeight="1" x14ac:dyDescent="0.2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2.75" customHeight="1" x14ac:dyDescent="0.2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2.75" customHeight="1" x14ac:dyDescent="0.2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2.75" customHeight="1" x14ac:dyDescent="0.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2.75" customHeight="1" x14ac:dyDescent="0.2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2.75" customHeight="1" x14ac:dyDescent="0.2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2.75" customHeight="1" x14ac:dyDescent="0.2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2.75" customHeight="1" x14ac:dyDescent="0.2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2.75" customHeight="1" x14ac:dyDescent="0.2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2.75" customHeight="1" x14ac:dyDescent="0.2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2.75" customHeight="1" x14ac:dyDescent="0.2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2.75" customHeight="1" x14ac:dyDescent="0.2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2.75" customHeight="1" x14ac:dyDescent="0.2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2.75" customHeight="1" x14ac:dyDescent="0.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2.75" customHeight="1" x14ac:dyDescent="0.2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2.75" customHeight="1" x14ac:dyDescent="0.2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2.75" customHeight="1" x14ac:dyDescent="0.2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2.75" customHeight="1" x14ac:dyDescent="0.2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2.75" customHeight="1" x14ac:dyDescent="0.2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2.75" customHeight="1" x14ac:dyDescent="0.2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2.75" customHeight="1" x14ac:dyDescent="0.2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2.75" customHeight="1" x14ac:dyDescent="0.2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2.75" customHeight="1" x14ac:dyDescent="0.2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2.75" customHeight="1" x14ac:dyDescent="0.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2.75" customHeight="1" x14ac:dyDescent="0.2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2.75" customHeight="1" x14ac:dyDescent="0.2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2.75" customHeight="1" x14ac:dyDescent="0.2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2.75" customHeight="1" x14ac:dyDescent="0.2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2.75" customHeight="1" x14ac:dyDescent="0.2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2.75" customHeight="1" x14ac:dyDescent="0.2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2.75" customHeight="1" x14ac:dyDescent="0.2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2.75" customHeight="1" x14ac:dyDescent="0.2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2.75" customHeight="1" x14ac:dyDescent="0.2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2.75" customHeight="1" x14ac:dyDescent="0.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2.75" customHeight="1" x14ac:dyDescent="0.2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2.75" customHeight="1" x14ac:dyDescent="0.2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2.75" customHeight="1" x14ac:dyDescent="0.2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2.75" customHeight="1" x14ac:dyDescent="0.2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2.75" customHeight="1" x14ac:dyDescent="0.2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2.75" customHeight="1" x14ac:dyDescent="0.2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2.75" customHeight="1" x14ac:dyDescent="0.2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2.75" customHeight="1" x14ac:dyDescent="0.2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2.75" customHeight="1" x14ac:dyDescent="0.2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2.75" customHeight="1" x14ac:dyDescent="0.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2.75" customHeight="1" x14ac:dyDescent="0.2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2.75" customHeight="1" x14ac:dyDescent="0.2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2.75" customHeight="1" x14ac:dyDescent="0.2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2.75" customHeight="1" x14ac:dyDescent="0.2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2.75" customHeight="1" x14ac:dyDescent="0.2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2.75" customHeight="1" x14ac:dyDescent="0.2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2.75" customHeight="1" x14ac:dyDescent="0.2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2.75" customHeight="1" x14ac:dyDescent="0.2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2.75" customHeight="1" x14ac:dyDescent="0.2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2.75" customHeight="1" x14ac:dyDescent="0.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2.75" customHeight="1" x14ac:dyDescent="0.2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2.75" customHeight="1" x14ac:dyDescent="0.2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2.75" customHeight="1" x14ac:dyDescent="0.2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2.75" customHeight="1" x14ac:dyDescent="0.2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2.75" customHeight="1" x14ac:dyDescent="0.2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2.75" customHeight="1" x14ac:dyDescent="0.2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2.75" customHeight="1" x14ac:dyDescent="0.2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2.75" customHeight="1" x14ac:dyDescent="0.2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2.75" customHeight="1" x14ac:dyDescent="0.2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2.75" customHeight="1" x14ac:dyDescent="0.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2.75" customHeight="1" x14ac:dyDescent="0.2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2.75" customHeight="1" x14ac:dyDescent="0.2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2.75" customHeight="1" x14ac:dyDescent="0.2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2.75" customHeight="1" x14ac:dyDescent="0.2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2.75" customHeight="1" x14ac:dyDescent="0.2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2.75" customHeight="1" x14ac:dyDescent="0.2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2.75" customHeight="1" x14ac:dyDescent="0.2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2.75" customHeight="1" x14ac:dyDescent="0.2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2.75" customHeight="1" x14ac:dyDescent="0.2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2.75" customHeight="1" x14ac:dyDescent="0.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2.75" customHeight="1" x14ac:dyDescent="0.2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2.75" customHeight="1" x14ac:dyDescent="0.2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2.75" customHeight="1" x14ac:dyDescent="0.2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2.75" customHeight="1" x14ac:dyDescent="0.2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2.75" customHeight="1" x14ac:dyDescent="0.2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2.75" customHeight="1" x14ac:dyDescent="0.2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2.75" customHeight="1" x14ac:dyDescent="0.2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2.75" customHeight="1" x14ac:dyDescent="0.2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2.75" customHeight="1" x14ac:dyDescent="0.2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2.75" customHeight="1" x14ac:dyDescent="0.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2.75" customHeight="1" x14ac:dyDescent="0.2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2.75" customHeight="1" x14ac:dyDescent="0.2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2.75" customHeight="1" x14ac:dyDescent="0.2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2.75" customHeight="1" x14ac:dyDescent="0.2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2.75" customHeight="1" x14ac:dyDescent="0.2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2.75" customHeight="1" x14ac:dyDescent="0.2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2.75" customHeight="1" x14ac:dyDescent="0.2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2.75" customHeight="1" x14ac:dyDescent="0.2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2.75" customHeight="1" x14ac:dyDescent="0.2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2.75" customHeight="1" x14ac:dyDescent="0.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2.75" customHeight="1" x14ac:dyDescent="0.2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2.75" customHeight="1" x14ac:dyDescent="0.2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2.75" customHeight="1" x14ac:dyDescent="0.2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2.75" customHeight="1" x14ac:dyDescent="0.2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2.75" customHeight="1" x14ac:dyDescent="0.2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2.75" customHeight="1" x14ac:dyDescent="0.2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2.75" customHeight="1" x14ac:dyDescent="0.2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2.75" customHeight="1" x14ac:dyDescent="0.2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2.75" customHeight="1" x14ac:dyDescent="0.2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2.75" customHeight="1" x14ac:dyDescent="0.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2.75" customHeight="1" x14ac:dyDescent="0.2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2.75" customHeight="1" x14ac:dyDescent="0.2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2.75" customHeight="1" x14ac:dyDescent="0.2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2.75" customHeight="1" x14ac:dyDescent="0.2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2.75" customHeight="1" x14ac:dyDescent="0.2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2.75" customHeight="1" x14ac:dyDescent="0.2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2.75" customHeight="1" x14ac:dyDescent="0.2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2.75" customHeight="1" x14ac:dyDescent="0.2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2.75" customHeight="1" x14ac:dyDescent="0.2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2.75" customHeight="1" x14ac:dyDescent="0.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2.75" customHeight="1" x14ac:dyDescent="0.2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2.75" customHeight="1" x14ac:dyDescent="0.2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2.75" customHeight="1" x14ac:dyDescent="0.2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2.75" customHeight="1" x14ac:dyDescent="0.2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2.75" customHeight="1" x14ac:dyDescent="0.2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2.75" customHeight="1" x14ac:dyDescent="0.2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2.75" customHeight="1" x14ac:dyDescent="0.2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2.75" customHeight="1" x14ac:dyDescent="0.2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2.75" customHeight="1" x14ac:dyDescent="0.2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2.75" customHeight="1" x14ac:dyDescent="0.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2.75" customHeight="1" x14ac:dyDescent="0.2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2.75" customHeight="1" x14ac:dyDescent="0.2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2.75" customHeight="1" x14ac:dyDescent="0.2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2.75" customHeight="1" x14ac:dyDescent="0.2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2.75" customHeight="1" x14ac:dyDescent="0.2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2.75" customHeight="1" x14ac:dyDescent="0.2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2.75" customHeight="1" x14ac:dyDescent="0.2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2.75" customHeight="1" x14ac:dyDescent="0.2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2.75" customHeight="1" x14ac:dyDescent="0.2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2.75" customHeight="1" x14ac:dyDescent="0.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2.75" customHeight="1" x14ac:dyDescent="0.2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2.75" customHeight="1" x14ac:dyDescent="0.2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2.75" customHeight="1" x14ac:dyDescent="0.2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2.75" customHeight="1" x14ac:dyDescent="0.2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2.75" customHeight="1" x14ac:dyDescent="0.2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2.75" customHeight="1" x14ac:dyDescent="0.2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2.75" customHeight="1" x14ac:dyDescent="0.2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2.75" customHeight="1" x14ac:dyDescent="0.2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2.75" customHeight="1" x14ac:dyDescent="0.2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2.75" customHeight="1" x14ac:dyDescent="0.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2.75" customHeight="1" x14ac:dyDescent="0.2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2.75" customHeight="1" x14ac:dyDescent="0.2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2.75" customHeight="1" x14ac:dyDescent="0.2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2.75" customHeight="1" x14ac:dyDescent="0.2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2.75" customHeight="1" x14ac:dyDescent="0.2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2.75" customHeight="1" x14ac:dyDescent="0.2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2.75" customHeight="1" x14ac:dyDescent="0.2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2.75" customHeight="1" x14ac:dyDescent="0.2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2.75" customHeight="1" x14ac:dyDescent="0.2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2.75" customHeight="1" x14ac:dyDescent="0.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2.75" customHeight="1" x14ac:dyDescent="0.2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2.75" customHeight="1" x14ac:dyDescent="0.2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2.75" customHeight="1" x14ac:dyDescent="0.2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2.75" customHeight="1" x14ac:dyDescent="0.2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2.75" customHeight="1" x14ac:dyDescent="0.2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2.75" customHeight="1" x14ac:dyDescent="0.2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2.75" customHeight="1" x14ac:dyDescent="0.2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2.75" customHeight="1" x14ac:dyDescent="0.2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2.75" customHeight="1" x14ac:dyDescent="0.2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2.75" customHeight="1" x14ac:dyDescent="0.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2.75" customHeight="1" x14ac:dyDescent="0.2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2.75" customHeight="1" x14ac:dyDescent="0.2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2.75" customHeight="1" x14ac:dyDescent="0.2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2.75" customHeight="1" x14ac:dyDescent="0.2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2.75" customHeight="1" x14ac:dyDescent="0.2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2.75" customHeight="1" x14ac:dyDescent="0.2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2.75" customHeight="1" x14ac:dyDescent="0.2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2.75" customHeight="1" x14ac:dyDescent="0.2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2.75" customHeight="1" x14ac:dyDescent="0.2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2.75" customHeight="1" x14ac:dyDescent="0.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2.75" customHeight="1" x14ac:dyDescent="0.2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2.75" customHeight="1" x14ac:dyDescent="0.2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2.75" customHeight="1" x14ac:dyDescent="0.2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2.75" customHeight="1" x14ac:dyDescent="0.2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2.75" customHeight="1" x14ac:dyDescent="0.2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2.75" customHeight="1" x14ac:dyDescent="0.2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2.75" customHeight="1" x14ac:dyDescent="0.2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2.75" customHeight="1" x14ac:dyDescent="0.2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2.75" customHeight="1" x14ac:dyDescent="0.2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2.75" customHeight="1" x14ac:dyDescent="0.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2.75" customHeight="1" x14ac:dyDescent="0.2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2.75" customHeight="1" x14ac:dyDescent="0.2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2.75" customHeight="1" x14ac:dyDescent="0.2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2.75" customHeight="1" x14ac:dyDescent="0.2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2.75" customHeight="1" x14ac:dyDescent="0.2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2.75" customHeight="1" x14ac:dyDescent="0.2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2.75" customHeight="1" x14ac:dyDescent="0.2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2.75" customHeight="1" x14ac:dyDescent="0.2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2.75" customHeight="1" x14ac:dyDescent="0.2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2.75" customHeight="1" x14ac:dyDescent="0.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2.75" customHeight="1" x14ac:dyDescent="0.2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2.75" customHeight="1" x14ac:dyDescent="0.2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2.75" customHeight="1" x14ac:dyDescent="0.2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2.75" customHeight="1" x14ac:dyDescent="0.2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2.75" customHeight="1" x14ac:dyDescent="0.2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2.75" customHeight="1" x14ac:dyDescent="0.2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2.75" customHeight="1" x14ac:dyDescent="0.2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2.75" customHeight="1" x14ac:dyDescent="0.2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2.75" customHeight="1" x14ac:dyDescent="0.2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2.75" customHeight="1" x14ac:dyDescent="0.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2.75" customHeight="1" x14ac:dyDescent="0.2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2.75" customHeight="1" x14ac:dyDescent="0.2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2.75" customHeight="1" x14ac:dyDescent="0.2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2.75" customHeight="1" x14ac:dyDescent="0.2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2.75" customHeight="1" x14ac:dyDescent="0.2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2.75" customHeight="1" x14ac:dyDescent="0.2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2.75" customHeight="1" x14ac:dyDescent="0.2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2.75" customHeight="1" x14ac:dyDescent="0.2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2.75" customHeight="1" x14ac:dyDescent="0.2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2.75" customHeight="1" x14ac:dyDescent="0.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2.75" customHeight="1" x14ac:dyDescent="0.2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2.75" customHeight="1" x14ac:dyDescent="0.2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2.75" customHeight="1" x14ac:dyDescent="0.2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2.75" customHeight="1" x14ac:dyDescent="0.2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2.75" customHeight="1" x14ac:dyDescent="0.2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2.75" customHeight="1" x14ac:dyDescent="0.2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2.75" customHeight="1" x14ac:dyDescent="0.2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2.75" customHeight="1" x14ac:dyDescent="0.2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2.75" customHeight="1" x14ac:dyDescent="0.2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2.75" customHeight="1" x14ac:dyDescent="0.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2.75" customHeight="1" x14ac:dyDescent="0.2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2.75" customHeight="1" x14ac:dyDescent="0.2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2.75" customHeight="1" x14ac:dyDescent="0.2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2.75" customHeight="1" x14ac:dyDescent="0.2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2.75" customHeight="1" x14ac:dyDescent="0.2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2.75" customHeight="1" x14ac:dyDescent="0.2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2.75" customHeight="1" x14ac:dyDescent="0.2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2.75" customHeight="1" x14ac:dyDescent="0.2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2.75" customHeight="1" x14ac:dyDescent="0.2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2.75" customHeight="1" x14ac:dyDescent="0.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2.75" customHeight="1" x14ac:dyDescent="0.2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2.75" customHeight="1" x14ac:dyDescent="0.2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2.75" customHeight="1" x14ac:dyDescent="0.2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2.75" customHeight="1" x14ac:dyDescent="0.2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2.75" customHeight="1" x14ac:dyDescent="0.2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2.75" customHeight="1" x14ac:dyDescent="0.2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2.75" customHeight="1" x14ac:dyDescent="0.2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2.75" customHeight="1" x14ac:dyDescent="0.2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2.75" customHeight="1" x14ac:dyDescent="0.2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2.75" customHeight="1" x14ac:dyDescent="0.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2.75" customHeight="1" x14ac:dyDescent="0.2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2.75" customHeight="1" x14ac:dyDescent="0.2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2.75" customHeight="1" x14ac:dyDescent="0.2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2.75" customHeight="1" x14ac:dyDescent="0.2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2.75" customHeight="1" x14ac:dyDescent="0.2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2.75" customHeight="1" x14ac:dyDescent="0.2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2.75" customHeight="1" x14ac:dyDescent="0.2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2.75" customHeight="1" x14ac:dyDescent="0.2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2.75" customHeight="1" x14ac:dyDescent="0.2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2.75" customHeight="1" x14ac:dyDescent="0.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2.75" customHeight="1" x14ac:dyDescent="0.2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2.75" customHeight="1" x14ac:dyDescent="0.2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2.75" customHeight="1" x14ac:dyDescent="0.2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2.75" customHeight="1" x14ac:dyDescent="0.2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2.75" customHeight="1" x14ac:dyDescent="0.2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2.75" customHeight="1" x14ac:dyDescent="0.2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2.75" customHeight="1" x14ac:dyDescent="0.2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2.75" customHeight="1" x14ac:dyDescent="0.2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2.75" customHeight="1" x14ac:dyDescent="0.2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2.75" customHeight="1" x14ac:dyDescent="0.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2.75" customHeight="1" x14ac:dyDescent="0.2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2.75" customHeight="1" x14ac:dyDescent="0.2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2.75" customHeight="1" x14ac:dyDescent="0.2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2.75" customHeight="1" x14ac:dyDescent="0.2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2.75" customHeight="1" x14ac:dyDescent="0.2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2.75" customHeight="1" x14ac:dyDescent="0.2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2.75" customHeight="1" x14ac:dyDescent="0.2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2.75" customHeight="1" x14ac:dyDescent="0.2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2.75" customHeight="1" x14ac:dyDescent="0.2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2.75" customHeight="1" x14ac:dyDescent="0.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2.75" customHeight="1" x14ac:dyDescent="0.2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2.75" customHeight="1" x14ac:dyDescent="0.2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2.75" customHeight="1" x14ac:dyDescent="0.2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2.75" customHeight="1" x14ac:dyDescent="0.2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2.75" customHeight="1" x14ac:dyDescent="0.2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2.75" customHeight="1" x14ac:dyDescent="0.2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2.75" customHeight="1" x14ac:dyDescent="0.2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2.75" customHeight="1" x14ac:dyDescent="0.2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2.75" customHeight="1" x14ac:dyDescent="0.2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2.75" customHeight="1" x14ac:dyDescent="0.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2.75" customHeight="1" x14ac:dyDescent="0.2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2.75" customHeight="1" x14ac:dyDescent="0.2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2.75" customHeight="1" x14ac:dyDescent="0.2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2.75" customHeight="1" x14ac:dyDescent="0.2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2.75" customHeight="1" x14ac:dyDescent="0.2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2.75" customHeight="1" x14ac:dyDescent="0.2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2.75" customHeight="1" x14ac:dyDescent="0.2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2.75" customHeight="1" x14ac:dyDescent="0.2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2.75" customHeight="1" x14ac:dyDescent="0.2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2.75" customHeight="1" x14ac:dyDescent="0.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2.75" customHeight="1" x14ac:dyDescent="0.2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2.75" customHeight="1" x14ac:dyDescent="0.2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2.75" customHeight="1" x14ac:dyDescent="0.2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2.75" customHeight="1" x14ac:dyDescent="0.2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2.75" customHeight="1" x14ac:dyDescent="0.2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2.75" customHeight="1" x14ac:dyDescent="0.2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2.75" customHeight="1" x14ac:dyDescent="0.2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2.75" customHeight="1" x14ac:dyDescent="0.2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2.75" customHeight="1" x14ac:dyDescent="0.2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2.75" customHeight="1" x14ac:dyDescent="0.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2.75" customHeight="1" x14ac:dyDescent="0.2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2.75" customHeight="1" x14ac:dyDescent="0.2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2.75" customHeight="1" x14ac:dyDescent="0.2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2.75" customHeight="1" x14ac:dyDescent="0.2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2.75" customHeight="1" x14ac:dyDescent="0.2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2.75" customHeight="1" x14ac:dyDescent="0.2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2.75" customHeight="1" x14ac:dyDescent="0.2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2.75" customHeight="1" x14ac:dyDescent="0.2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2.75" customHeight="1" x14ac:dyDescent="0.2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2.75" customHeight="1" x14ac:dyDescent="0.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2.75" customHeight="1" x14ac:dyDescent="0.2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2.75" customHeight="1" x14ac:dyDescent="0.2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2.75" customHeight="1" x14ac:dyDescent="0.2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2.75" customHeight="1" x14ac:dyDescent="0.2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2.75" customHeight="1" x14ac:dyDescent="0.2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2.75" customHeight="1" x14ac:dyDescent="0.2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2.75" customHeight="1" x14ac:dyDescent="0.2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2.75" customHeight="1" x14ac:dyDescent="0.2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2.75" customHeight="1" x14ac:dyDescent="0.2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2.75" customHeight="1" x14ac:dyDescent="0.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2.75" customHeight="1" x14ac:dyDescent="0.2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2.75" customHeight="1" x14ac:dyDescent="0.2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2.75" customHeight="1" x14ac:dyDescent="0.2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2.75" customHeight="1" x14ac:dyDescent="0.2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2.75" customHeight="1" x14ac:dyDescent="0.2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2.75" customHeight="1" x14ac:dyDescent="0.2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2.75" customHeight="1" x14ac:dyDescent="0.2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2.75" customHeight="1" x14ac:dyDescent="0.2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2.75" customHeight="1" x14ac:dyDescent="0.2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2.75" customHeight="1" x14ac:dyDescent="0.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2.75" customHeight="1" x14ac:dyDescent="0.2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2.75" customHeight="1" x14ac:dyDescent="0.2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2.75" customHeight="1" x14ac:dyDescent="0.2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2.75" customHeight="1" x14ac:dyDescent="0.2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2.75" customHeight="1" x14ac:dyDescent="0.2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2.75" customHeight="1" x14ac:dyDescent="0.2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2.75" customHeight="1" x14ac:dyDescent="0.2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2.75" customHeight="1" x14ac:dyDescent="0.2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2.75" customHeight="1" x14ac:dyDescent="0.2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2.75" customHeight="1" x14ac:dyDescent="0.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2.75" customHeight="1" x14ac:dyDescent="0.2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2.75" customHeight="1" x14ac:dyDescent="0.2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2.75" customHeight="1" x14ac:dyDescent="0.2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2.75" customHeight="1" x14ac:dyDescent="0.2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2.75" customHeight="1" x14ac:dyDescent="0.2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2.75" customHeight="1" x14ac:dyDescent="0.2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2.75" customHeight="1" x14ac:dyDescent="0.2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2.75" customHeight="1" x14ac:dyDescent="0.2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2.75" customHeight="1" x14ac:dyDescent="0.2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2.75" customHeight="1" x14ac:dyDescent="0.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2.75" customHeight="1" x14ac:dyDescent="0.2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2.75" customHeight="1" x14ac:dyDescent="0.2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2.75" customHeight="1" x14ac:dyDescent="0.2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2.75" customHeight="1" x14ac:dyDescent="0.2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2.75" customHeight="1" x14ac:dyDescent="0.2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2.75" customHeight="1" x14ac:dyDescent="0.2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2.75" customHeight="1" x14ac:dyDescent="0.2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2.75" customHeight="1" x14ac:dyDescent="0.2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2.75" customHeight="1" x14ac:dyDescent="0.2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2.75" customHeight="1" x14ac:dyDescent="0.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2.75" customHeight="1" x14ac:dyDescent="0.2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2.75" customHeight="1" x14ac:dyDescent="0.2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2.75" customHeight="1" x14ac:dyDescent="0.2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2.75" customHeight="1" x14ac:dyDescent="0.2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2.75" customHeight="1" x14ac:dyDescent="0.2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2.75" customHeight="1" x14ac:dyDescent="0.2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2.75" customHeight="1" x14ac:dyDescent="0.2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2.75" customHeight="1" x14ac:dyDescent="0.2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2.75" customHeight="1" x14ac:dyDescent="0.2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2.75" customHeight="1" x14ac:dyDescent="0.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2.75" customHeight="1" x14ac:dyDescent="0.2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2.75" customHeight="1" x14ac:dyDescent="0.2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2.75" customHeight="1" x14ac:dyDescent="0.2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2.75" customHeight="1" x14ac:dyDescent="0.2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2.75" customHeight="1" x14ac:dyDescent="0.2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2.75" customHeight="1" x14ac:dyDescent="0.2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2.75" customHeight="1" x14ac:dyDescent="0.2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2.75" customHeight="1" x14ac:dyDescent="0.2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2.75" customHeight="1" x14ac:dyDescent="0.2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2.75" customHeight="1" x14ac:dyDescent="0.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2.75" customHeight="1" x14ac:dyDescent="0.2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2.75" customHeight="1" x14ac:dyDescent="0.2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2.75" customHeight="1" x14ac:dyDescent="0.2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2.75" customHeight="1" x14ac:dyDescent="0.2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2.75" customHeight="1" x14ac:dyDescent="0.2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2.75" customHeight="1" x14ac:dyDescent="0.2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2.75" customHeight="1" x14ac:dyDescent="0.2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2.75" customHeight="1" x14ac:dyDescent="0.2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2.75" customHeight="1" x14ac:dyDescent="0.2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2.75" customHeight="1" x14ac:dyDescent="0.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2.75" customHeight="1" x14ac:dyDescent="0.2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2.75" customHeight="1" x14ac:dyDescent="0.2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2.75" customHeight="1" x14ac:dyDescent="0.2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2.75" customHeight="1" x14ac:dyDescent="0.2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2.75" customHeight="1" x14ac:dyDescent="0.2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2.75" customHeight="1" x14ac:dyDescent="0.2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2.75" customHeight="1" x14ac:dyDescent="0.2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2.75" customHeight="1" x14ac:dyDescent="0.2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2.75" customHeight="1" x14ac:dyDescent="0.2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2.75" customHeight="1" x14ac:dyDescent="0.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2.75" customHeight="1" x14ac:dyDescent="0.2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2.75" customHeight="1" x14ac:dyDescent="0.2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2.75" customHeight="1" x14ac:dyDescent="0.2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2.75" customHeight="1" x14ac:dyDescent="0.2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2.75" customHeight="1" x14ac:dyDescent="0.2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2.75" customHeight="1" x14ac:dyDescent="0.2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2.75" customHeight="1" x14ac:dyDescent="0.2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2.75" customHeight="1" x14ac:dyDescent="0.2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2.75" customHeight="1" x14ac:dyDescent="0.2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2.75" customHeight="1" x14ac:dyDescent="0.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2.75" customHeight="1" x14ac:dyDescent="0.2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2.75" customHeight="1" x14ac:dyDescent="0.2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2.75" customHeight="1" x14ac:dyDescent="0.2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2.75" customHeight="1" x14ac:dyDescent="0.2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2.75" customHeight="1" x14ac:dyDescent="0.2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2.75" customHeight="1" x14ac:dyDescent="0.2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2.75" customHeight="1" x14ac:dyDescent="0.2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2.75" customHeight="1" x14ac:dyDescent="0.2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2.75" customHeight="1" x14ac:dyDescent="0.2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2.75" customHeight="1" x14ac:dyDescent="0.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2.75" customHeight="1" x14ac:dyDescent="0.2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2.75" customHeight="1" x14ac:dyDescent="0.2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2.75" customHeight="1" x14ac:dyDescent="0.2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2.75" customHeight="1" x14ac:dyDescent="0.2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2.75" customHeight="1" x14ac:dyDescent="0.2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2.75" customHeight="1" x14ac:dyDescent="0.2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2.75" customHeight="1" x14ac:dyDescent="0.2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2.75" customHeight="1" x14ac:dyDescent="0.2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2.75" customHeight="1" x14ac:dyDescent="0.2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2.75" customHeight="1" x14ac:dyDescent="0.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2.75" customHeight="1" x14ac:dyDescent="0.2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2.75" customHeight="1" x14ac:dyDescent="0.2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2.75" customHeight="1" x14ac:dyDescent="0.2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2.75" customHeight="1" x14ac:dyDescent="0.2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2.75" customHeight="1" x14ac:dyDescent="0.2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2.75" customHeight="1" x14ac:dyDescent="0.2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2.75" customHeight="1" x14ac:dyDescent="0.2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2.75" customHeight="1" x14ac:dyDescent="0.2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2.75" customHeight="1" x14ac:dyDescent="0.2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2.75" customHeight="1" x14ac:dyDescent="0.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2.75" customHeight="1" x14ac:dyDescent="0.2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2.75" customHeight="1" x14ac:dyDescent="0.2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2.75" customHeight="1" x14ac:dyDescent="0.2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2.75" customHeight="1" x14ac:dyDescent="0.2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2.75" customHeight="1" x14ac:dyDescent="0.2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2.75" customHeight="1" x14ac:dyDescent="0.2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2.75" customHeight="1" x14ac:dyDescent="0.2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2.75" customHeight="1" x14ac:dyDescent="0.2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2.75" customHeight="1" x14ac:dyDescent="0.2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2.75" customHeight="1" x14ac:dyDescent="0.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2.75" customHeight="1" x14ac:dyDescent="0.2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2.75" customHeight="1" x14ac:dyDescent="0.2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2.75" customHeight="1" x14ac:dyDescent="0.2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2.75" customHeight="1" x14ac:dyDescent="0.2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2.75" customHeight="1" x14ac:dyDescent="0.2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2.75" customHeight="1" x14ac:dyDescent="0.2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2.75" customHeight="1" x14ac:dyDescent="0.2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2.75" customHeight="1" x14ac:dyDescent="0.2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2.75" customHeight="1" x14ac:dyDescent="0.2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2.75" customHeight="1" x14ac:dyDescent="0.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2.75" customHeight="1" x14ac:dyDescent="0.2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2.75" customHeight="1" x14ac:dyDescent="0.2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2.75" customHeight="1" x14ac:dyDescent="0.2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2.75" customHeight="1" x14ac:dyDescent="0.2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2.75" customHeight="1" x14ac:dyDescent="0.2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2.75" customHeight="1" x14ac:dyDescent="0.2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2.75" customHeight="1" x14ac:dyDescent="0.2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2.75" customHeight="1" x14ac:dyDescent="0.2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2.75" customHeight="1" x14ac:dyDescent="0.2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2.75" customHeight="1" x14ac:dyDescent="0.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2.75" customHeight="1" x14ac:dyDescent="0.2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2.75" customHeight="1" x14ac:dyDescent="0.2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2.75" customHeight="1" x14ac:dyDescent="0.2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2.75" customHeight="1" x14ac:dyDescent="0.2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2.75" customHeight="1" x14ac:dyDescent="0.2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2.75" customHeight="1" x14ac:dyDescent="0.2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2.75" customHeight="1" x14ac:dyDescent="0.2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2.75" customHeight="1" x14ac:dyDescent="0.2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2.75" customHeight="1" x14ac:dyDescent="0.2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2.75" customHeight="1" x14ac:dyDescent="0.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2.75" customHeight="1" x14ac:dyDescent="0.2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2.75" customHeight="1" x14ac:dyDescent="0.2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2.75" customHeight="1" x14ac:dyDescent="0.2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2.75" customHeight="1" x14ac:dyDescent="0.2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2.75" customHeight="1" x14ac:dyDescent="0.2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2.75" customHeight="1" x14ac:dyDescent="0.2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2.75" customHeight="1" x14ac:dyDescent="0.2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2.75" customHeight="1" x14ac:dyDescent="0.2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2.75" customHeight="1" x14ac:dyDescent="0.2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2.75" customHeight="1" x14ac:dyDescent="0.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2.75" customHeight="1" x14ac:dyDescent="0.2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2.75" customHeight="1" x14ac:dyDescent="0.2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2.75" customHeight="1" x14ac:dyDescent="0.2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2.75" customHeight="1" x14ac:dyDescent="0.2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2.75" customHeight="1" x14ac:dyDescent="0.2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2.75" customHeight="1" x14ac:dyDescent="0.2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2.75" customHeight="1" x14ac:dyDescent="0.2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2.75" customHeight="1" x14ac:dyDescent="0.2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2.75" customHeight="1" x14ac:dyDescent="0.2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2.75" customHeight="1" x14ac:dyDescent="0.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2.75" customHeight="1" x14ac:dyDescent="0.2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2.75" customHeight="1" x14ac:dyDescent="0.2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2.75" customHeight="1" x14ac:dyDescent="0.2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2.75" customHeight="1" x14ac:dyDescent="0.2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2.75" customHeight="1" x14ac:dyDescent="0.2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2.75" customHeight="1" x14ac:dyDescent="0.2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2.75" customHeight="1" x14ac:dyDescent="0.2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2.75" customHeight="1" x14ac:dyDescent="0.2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2.75" customHeight="1" x14ac:dyDescent="0.2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2.75" customHeight="1" x14ac:dyDescent="0.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2.75" customHeight="1" x14ac:dyDescent="0.2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2.75" customHeight="1" x14ac:dyDescent="0.2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2.75" customHeight="1" x14ac:dyDescent="0.2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2.75" customHeight="1" x14ac:dyDescent="0.2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2.75" customHeight="1" x14ac:dyDescent="0.2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2.75" customHeight="1" x14ac:dyDescent="0.2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2.75" customHeight="1" x14ac:dyDescent="0.2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2.75" customHeight="1" x14ac:dyDescent="0.2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2.75" customHeight="1" x14ac:dyDescent="0.2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2.75" customHeight="1" x14ac:dyDescent="0.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2.75" customHeight="1" x14ac:dyDescent="0.2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2.75" customHeight="1" x14ac:dyDescent="0.2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2.75" customHeight="1" x14ac:dyDescent="0.2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2.75" customHeight="1" x14ac:dyDescent="0.2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2.75" customHeight="1" x14ac:dyDescent="0.2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2.75" customHeight="1" x14ac:dyDescent="0.2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2.75" customHeight="1" x14ac:dyDescent="0.2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2.75" customHeight="1" x14ac:dyDescent="0.2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2.75" customHeight="1" x14ac:dyDescent="0.2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2.75" customHeight="1" x14ac:dyDescent="0.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2.75" customHeight="1" x14ac:dyDescent="0.2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2.75" customHeight="1" x14ac:dyDescent="0.2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2.75" customHeight="1" x14ac:dyDescent="0.2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2.75" customHeight="1" x14ac:dyDescent="0.2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2.75" customHeight="1" x14ac:dyDescent="0.2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2.75" customHeight="1" x14ac:dyDescent="0.2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2.75" customHeight="1" x14ac:dyDescent="0.2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2.75" customHeight="1" x14ac:dyDescent="0.2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2.75" customHeight="1" x14ac:dyDescent="0.2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2.75" customHeight="1" x14ac:dyDescent="0.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2.75" customHeight="1" x14ac:dyDescent="0.2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2.75" customHeight="1" x14ac:dyDescent="0.2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2.75" customHeight="1" x14ac:dyDescent="0.2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2.75" customHeight="1" x14ac:dyDescent="0.2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2.75" customHeight="1" x14ac:dyDescent="0.2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2.75" customHeight="1" x14ac:dyDescent="0.2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2.75" customHeight="1" x14ac:dyDescent="0.2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2.75" customHeight="1" x14ac:dyDescent="0.2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2.75" customHeight="1" x14ac:dyDescent="0.2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2.75" customHeight="1" x14ac:dyDescent="0.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2.75" customHeight="1" x14ac:dyDescent="0.2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2.75" customHeight="1" x14ac:dyDescent="0.2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2.75" customHeight="1" x14ac:dyDescent="0.2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2.75" customHeight="1" x14ac:dyDescent="0.2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2.75" customHeight="1" x14ac:dyDescent="0.2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2.75" customHeight="1" x14ac:dyDescent="0.2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2.75" customHeight="1" x14ac:dyDescent="0.2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2.75" customHeight="1" x14ac:dyDescent="0.2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2.75" customHeight="1" x14ac:dyDescent="0.2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2.75" customHeight="1" x14ac:dyDescent="0.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2.75" customHeight="1" x14ac:dyDescent="0.2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2.75" customHeight="1" x14ac:dyDescent="0.2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2.75" customHeight="1" x14ac:dyDescent="0.2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2.75" customHeight="1" x14ac:dyDescent="0.2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2.75" customHeight="1" x14ac:dyDescent="0.2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2.75" customHeight="1" x14ac:dyDescent="0.2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2.75" customHeight="1" x14ac:dyDescent="0.2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2.75" customHeight="1" x14ac:dyDescent="0.2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2.75" customHeight="1" x14ac:dyDescent="0.2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2.75" customHeight="1" x14ac:dyDescent="0.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2.75" customHeight="1" x14ac:dyDescent="0.2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2.75" customHeight="1" x14ac:dyDescent="0.2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2.75" customHeight="1" x14ac:dyDescent="0.2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2.75" customHeight="1" x14ac:dyDescent="0.2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2.75" customHeight="1" x14ac:dyDescent="0.2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2.75" customHeight="1" x14ac:dyDescent="0.2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2.75" customHeight="1" x14ac:dyDescent="0.2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2.75" customHeight="1" x14ac:dyDescent="0.2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2.75" customHeight="1" x14ac:dyDescent="0.2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2.75" customHeight="1" x14ac:dyDescent="0.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2.75" customHeight="1" x14ac:dyDescent="0.2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2.75" customHeight="1" x14ac:dyDescent="0.2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2.75" customHeight="1" x14ac:dyDescent="0.2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2.75" customHeight="1" x14ac:dyDescent="0.2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2.75" customHeight="1" x14ac:dyDescent="0.2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2.75" customHeight="1" x14ac:dyDescent="0.2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2.75" customHeight="1" x14ac:dyDescent="0.2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2.75" customHeight="1" x14ac:dyDescent="0.2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2.75" customHeight="1" x14ac:dyDescent="0.2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2.75" customHeight="1" x14ac:dyDescent="0.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2.75" customHeight="1" x14ac:dyDescent="0.2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2.75" customHeight="1" x14ac:dyDescent="0.2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2.75" customHeight="1" x14ac:dyDescent="0.2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2.75" customHeight="1" x14ac:dyDescent="0.2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2.75" customHeight="1" x14ac:dyDescent="0.2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2.75" customHeight="1" x14ac:dyDescent="0.2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2.75" customHeight="1" x14ac:dyDescent="0.2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2.75" customHeight="1" x14ac:dyDescent="0.2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264">
    <mergeCell ref="N157:Q157"/>
    <mergeCell ref="N158:Q158"/>
    <mergeCell ref="N159:Q159"/>
    <mergeCell ref="N160:Q160"/>
    <mergeCell ref="N161:Q161"/>
    <mergeCell ref="N162:Q162"/>
    <mergeCell ref="N163:Q163"/>
    <mergeCell ref="A165:B165"/>
    <mergeCell ref="C165:D165"/>
    <mergeCell ref="E165:F165"/>
    <mergeCell ref="G165:J165"/>
    <mergeCell ref="K165:L165"/>
    <mergeCell ref="M165:Q165"/>
    <mergeCell ref="N148:Q148"/>
    <mergeCell ref="N149:Q149"/>
    <mergeCell ref="N150:Q150"/>
    <mergeCell ref="N151:Q151"/>
    <mergeCell ref="N152:Q152"/>
    <mergeCell ref="N153:Q153"/>
    <mergeCell ref="N154:Q154"/>
    <mergeCell ref="N155:Q155"/>
    <mergeCell ref="N156:Q156"/>
    <mergeCell ref="N139:Q139"/>
    <mergeCell ref="N140:Q140"/>
    <mergeCell ref="N141:Q141"/>
    <mergeCell ref="N142:Q142"/>
    <mergeCell ref="N143:Q143"/>
    <mergeCell ref="N144:Q144"/>
    <mergeCell ref="N145:Q145"/>
    <mergeCell ref="N146:Q146"/>
    <mergeCell ref="N147:Q147"/>
    <mergeCell ref="N130:Q130"/>
    <mergeCell ref="N131:Q131"/>
    <mergeCell ref="N132:Q132"/>
    <mergeCell ref="N133:Q133"/>
    <mergeCell ref="N134:Q134"/>
    <mergeCell ref="N135:Q135"/>
    <mergeCell ref="N136:Q136"/>
    <mergeCell ref="N137:Q137"/>
    <mergeCell ref="N138:Q138"/>
    <mergeCell ref="N121:Q121"/>
    <mergeCell ref="N122:Q122"/>
    <mergeCell ref="N123:Q123"/>
    <mergeCell ref="N124:Q124"/>
    <mergeCell ref="N125:Q125"/>
    <mergeCell ref="N126:Q126"/>
    <mergeCell ref="N127:Q127"/>
    <mergeCell ref="N128:Q128"/>
    <mergeCell ref="N129:Q129"/>
    <mergeCell ref="M168:Q168"/>
    <mergeCell ref="A166:B166"/>
    <mergeCell ref="C166:D166"/>
    <mergeCell ref="E166:F166"/>
    <mergeCell ref="G166:J166"/>
    <mergeCell ref="K166:L166"/>
    <mergeCell ref="M166:Q166"/>
    <mergeCell ref="A167:B167"/>
    <mergeCell ref="M167:Q167"/>
    <mergeCell ref="C167:D167"/>
    <mergeCell ref="E167:F167"/>
    <mergeCell ref="A168:B168"/>
    <mergeCell ref="C168:D168"/>
    <mergeCell ref="E168:F168"/>
    <mergeCell ref="G167:J167"/>
    <mergeCell ref="K167:L167"/>
    <mergeCell ref="G168:J168"/>
    <mergeCell ref="K168:L168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0:Q120"/>
    <mergeCell ref="N103:Q103"/>
    <mergeCell ref="N104:Q104"/>
    <mergeCell ref="N105:Q105"/>
    <mergeCell ref="N106:Q106"/>
    <mergeCell ref="N107:Q107"/>
    <mergeCell ref="N108:Q108"/>
    <mergeCell ref="N109:Q109"/>
    <mergeCell ref="N110:Q110"/>
    <mergeCell ref="N111:Q111"/>
    <mergeCell ref="N94:Q94"/>
    <mergeCell ref="N95:Q95"/>
    <mergeCell ref="N96:Q96"/>
    <mergeCell ref="N97:Q97"/>
    <mergeCell ref="N98:Q98"/>
    <mergeCell ref="N99:Q99"/>
    <mergeCell ref="N100:Q100"/>
    <mergeCell ref="N101:Q101"/>
    <mergeCell ref="N102:Q102"/>
    <mergeCell ref="N85:Q85"/>
    <mergeCell ref="N86:Q86"/>
    <mergeCell ref="N87:Q87"/>
    <mergeCell ref="N88:Q88"/>
    <mergeCell ref="N89:Q89"/>
    <mergeCell ref="N90:Q90"/>
    <mergeCell ref="N91:Q91"/>
    <mergeCell ref="N92:Q92"/>
    <mergeCell ref="N93:Q93"/>
    <mergeCell ref="N76:Q76"/>
    <mergeCell ref="N77:Q77"/>
    <mergeCell ref="N78:Q78"/>
    <mergeCell ref="N79:Q79"/>
    <mergeCell ref="N80:Q80"/>
    <mergeCell ref="N81:Q81"/>
    <mergeCell ref="N82:Q82"/>
    <mergeCell ref="N83:Q83"/>
    <mergeCell ref="N84:Q84"/>
    <mergeCell ref="N67:Q67"/>
    <mergeCell ref="N68:Q68"/>
    <mergeCell ref="N69:Q69"/>
    <mergeCell ref="N70:Q70"/>
    <mergeCell ref="N71:Q71"/>
    <mergeCell ref="N72:Q72"/>
    <mergeCell ref="N73:Q73"/>
    <mergeCell ref="N74:Q74"/>
    <mergeCell ref="N75:Q75"/>
    <mergeCell ref="A53:B53"/>
    <mergeCell ref="C53:D53"/>
    <mergeCell ref="E53:F53"/>
    <mergeCell ref="G53:J53"/>
    <mergeCell ref="K53:L53"/>
    <mergeCell ref="M53:Q53"/>
    <mergeCell ref="M54:Q54"/>
    <mergeCell ref="C58:M59"/>
    <mergeCell ref="C60:M61"/>
    <mergeCell ref="N60:Q60"/>
    <mergeCell ref="N61:Q61"/>
    <mergeCell ref="A54:B54"/>
    <mergeCell ref="A55:B55"/>
    <mergeCell ref="C55:D55"/>
    <mergeCell ref="E55:F55"/>
    <mergeCell ref="A58:B61"/>
    <mergeCell ref="N58:Q58"/>
    <mergeCell ref="N59:Q59"/>
    <mergeCell ref="C54:D54"/>
    <mergeCell ref="E54:F54"/>
    <mergeCell ref="D65:E65"/>
    <mergeCell ref="F65:J65"/>
    <mergeCell ref="M65:M66"/>
    <mergeCell ref="N65:Q66"/>
    <mergeCell ref="A62:C62"/>
    <mergeCell ref="D62:Q62"/>
    <mergeCell ref="A63:C63"/>
    <mergeCell ref="D63:Q63"/>
    <mergeCell ref="A64:B64"/>
    <mergeCell ref="D64:Q64"/>
    <mergeCell ref="A65:A66"/>
    <mergeCell ref="G54:J54"/>
    <mergeCell ref="K54:L54"/>
    <mergeCell ref="G55:J55"/>
    <mergeCell ref="K55:L55"/>
    <mergeCell ref="M55:Q55"/>
    <mergeCell ref="B65:B66"/>
    <mergeCell ref="C65:C66"/>
    <mergeCell ref="K65:K66"/>
    <mergeCell ref="L65:L66"/>
    <mergeCell ref="N45:Q45"/>
    <mergeCell ref="R45:R50"/>
    <mergeCell ref="N46:Q46"/>
    <mergeCell ref="N47:Q47"/>
    <mergeCell ref="N48:Q48"/>
    <mergeCell ref="N49:Q49"/>
    <mergeCell ref="N50:Q50"/>
    <mergeCell ref="A52:B52"/>
    <mergeCell ref="C52:D52"/>
    <mergeCell ref="E52:F52"/>
    <mergeCell ref="G52:J52"/>
    <mergeCell ref="K52:L52"/>
    <mergeCell ref="M52:Q52"/>
    <mergeCell ref="N34:Q34"/>
    <mergeCell ref="R34:R39"/>
    <mergeCell ref="N35:Q35"/>
    <mergeCell ref="N36:Q36"/>
    <mergeCell ref="N37:Q37"/>
    <mergeCell ref="N38:Q38"/>
    <mergeCell ref="N39:Q39"/>
    <mergeCell ref="N40:Q40"/>
    <mergeCell ref="R40:R44"/>
    <mergeCell ref="N41:Q41"/>
    <mergeCell ref="N42:Q42"/>
    <mergeCell ref="N43:Q43"/>
    <mergeCell ref="N44:Q44"/>
    <mergeCell ref="G22:J22"/>
    <mergeCell ref="K22:L22"/>
    <mergeCell ref="M22:Q22"/>
    <mergeCell ref="C25:M26"/>
    <mergeCell ref="N25:Q25"/>
    <mergeCell ref="N26:Q26"/>
    <mergeCell ref="N27:Q27"/>
    <mergeCell ref="N28:Q28"/>
    <mergeCell ref="C27:M28"/>
    <mergeCell ref="G19:J19"/>
    <mergeCell ref="K19:L19"/>
    <mergeCell ref="M19:Q19"/>
    <mergeCell ref="G20:J20"/>
    <mergeCell ref="K20:L20"/>
    <mergeCell ref="M20:Q20"/>
    <mergeCell ref="G21:J21"/>
    <mergeCell ref="K21:L21"/>
    <mergeCell ref="M21:Q21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A30:C30"/>
    <mergeCell ref="A31:B31"/>
    <mergeCell ref="A32:A33"/>
    <mergeCell ref="B32:B33"/>
    <mergeCell ref="C32:C33"/>
    <mergeCell ref="D32:E32"/>
    <mergeCell ref="A20:B20"/>
    <mergeCell ref="A21:B21"/>
    <mergeCell ref="C21:D21"/>
    <mergeCell ref="E21:F21"/>
    <mergeCell ref="A22:B22"/>
    <mergeCell ref="C22:D22"/>
    <mergeCell ref="E22:F22"/>
    <mergeCell ref="D29:Q29"/>
    <mergeCell ref="D30:Q30"/>
    <mergeCell ref="D31:Q31"/>
    <mergeCell ref="F32:J32"/>
    <mergeCell ref="K32:K33"/>
    <mergeCell ref="L32:L33"/>
    <mergeCell ref="M32:M33"/>
    <mergeCell ref="N32:Q33"/>
    <mergeCell ref="B8:B9"/>
    <mergeCell ref="C8:C9"/>
    <mergeCell ref="A19:B19"/>
    <mergeCell ref="C19:D19"/>
    <mergeCell ref="E19:F19"/>
    <mergeCell ref="C20:D20"/>
    <mergeCell ref="E20:F20"/>
    <mergeCell ref="A25:B28"/>
    <mergeCell ref="A29:C29"/>
  </mergeCells>
  <pageMargins left="0.7" right="0.7" top="0.75" bottom="0.75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10.57031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29.25" customHeight="1" x14ac:dyDescent="0.2">
      <c r="A1" s="454"/>
      <c r="B1" s="406"/>
      <c r="C1" s="463" t="s">
        <v>934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935</v>
      </c>
      <c r="O1" s="414"/>
      <c r="P1" s="414"/>
      <c r="Q1" s="415"/>
      <c r="R1" s="11"/>
      <c r="S1" s="11"/>
      <c r="T1" s="11"/>
      <c r="U1" s="11"/>
      <c r="V1" s="11"/>
      <c r="W1" s="11"/>
      <c r="X1" s="11"/>
      <c r="Y1" s="11"/>
      <c r="Z1" s="11"/>
    </row>
    <row r="2" spans="1:26" ht="33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  <c r="R2" s="11"/>
      <c r="S2" s="11"/>
      <c r="T2" s="11"/>
      <c r="U2" s="11"/>
      <c r="V2" s="11"/>
      <c r="W2" s="11"/>
      <c r="X2" s="11"/>
      <c r="Y2" s="11"/>
      <c r="Z2" s="11"/>
    </row>
    <row r="3" spans="1:26" ht="13.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936</v>
      </c>
      <c r="O3" s="414"/>
      <c r="P3" s="414"/>
      <c r="Q3" s="415"/>
      <c r="R3" s="11"/>
      <c r="S3" s="11"/>
      <c r="T3" s="11"/>
      <c r="U3" s="11"/>
      <c r="V3" s="11"/>
      <c r="W3" s="11"/>
      <c r="X3" s="11"/>
      <c r="Y3" s="11"/>
      <c r="Z3" s="11"/>
    </row>
    <row r="4" spans="1:26" ht="14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11"/>
      <c r="S4" s="11"/>
      <c r="T4" s="11"/>
      <c r="U4" s="11"/>
      <c r="V4" s="11"/>
      <c r="W4" s="11"/>
      <c r="X4" s="11"/>
      <c r="Y4" s="11"/>
      <c r="Z4" s="11"/>
    </row>
    <row r="5" spans="1:26" ht="23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11"/>
      <c r="S5" s="11"/>
      <c r="T5" s="11"/>
      <c r="U5" s="11"/>
      <c r="V5" s="11"/>
      <c r="W5" s="11"/>
      <c r="X5" s="11"/>
      <c r="Y5" s="11"/>
      <c r="Z5" s="11"/>
    </row>
    <row r="6" spans="1:26" ht="16.5" customHeight="1" x14ac:dyDescent="0.2">
      <c r="A6" s="466" t="s">
        <v>2280</v>
      </c>
      <c r="B6" s="414"/>
      <c r="C6" s="415"/>
      <c r="D6" s="433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  <c r="S6" s="11"/>
      <c r="T6" s="11"/>
      <c r="U6" s="11"/>
      <c r="V6" s="11"/>
      <c r="W6" s="11"/>
      <c r="X6" s="11"/>
      <c r="Y6" s="11"/>
      <c r="Z6" s="11"/>
    </row>
    <row r="7" spans="1:26" ht="28.5" customHeight="1" x14ac:dyDescent="0.2">
      <c r="A7" s="433" t="s">
        <v>176</v>
      </c>
      <c r="B7" s="415"/>
      <c r="C7" s="346" t="s">
        <v>2141</v>
      </c>
      <c r="D7" s="468" t="s">
        <v>1232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  <c r="S7" s="59"/>
      <c r="T7" s="11"/>
      <c r="U7" s="11"/>
      <c r="V7" s="11"/>
      <c r="W7" s="11"/>
      <c r="X7" s="11"/>
      <c r="Y7" s="11"/>
      <c r="Z7" s="11"/>
    </row>
    <row r="8" spans="1:26" ht="28.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11"/>
      <c r="S8" s="11"/>
      <c r="T8" s="11"/>
      <c r="U8" s="11"/>
      <c r="V8" s="11"/>
      <c r="W8" s="11"/>
      <c r="X8" s="11"/>
      <c r="Y8" s="11"/>
      <c r="Z8" s="11"/>
    </row>
    <row r="9" spans="1:26" ht="18.7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 x14ac:dyDescent="0.2">
      <c r="A10" s="7">
        <v>1</v>
      </c>
      <c r="B10" s="8" t="s">
        <v>767</v>
      </c>
      <c r="C10" s="69" t="s">
        <v>27</v>
      </c>
      <c r="D10" s="78"/>
      <c r="E10" s="78"/>
      <c r="F10" s="7"/>
      <c r="G10" s="7"/>
      <c r="H10" s="7"/>
      <c r="I10" s="7"/>
      <c r="J10" s="7"/>
      <c r="K10" s="7"/>
      <c r="L10" s="7" t="s">
        <v>550</v>
      </c>
      <c r="M10" s="7" t="s">
        <v>528</v>
      </c>
      <c r="N10" s="433"/>
      <c r="O10" s="414"/>
      <c r="P10" s="414"/>
      <c r="Q10" s="415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4" customHeight="1" x14ac:dyDescent="0.2">
      <c r="A11" s="7"/>
      <c r="B11" s="8" t="s">
        <v>769</v>
      </c>
      <c r="C11" s="69" t="s">
        <v>1764</v>
      </c>
      <c r="D11" s="159"/>
      <c r="E11" s="78"/>
      <c r="F11" s="7"/>
      <c r="G11" s="7" t="s">
        <v>550</v>
      </c>
      <c r="H11" s="7"/>
      <c r="I11" s="7"/>
      <c r="J11" s="7"/>
      <c r="K11" s="7">
        <v>13</v>
      </c>
      <c r="L11" s="7"/>
      <c r="M11" s="7"/>
      <c r="N11" s="433"/>
      <c r="O11" s="414"/>
      <c r="P11" s="414"/>
      <c r="Q11" s="415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 x14ac:dyDescent="0.2">
      <c r="A12" s="7"/>
      <c r="B12" s="7"/>
      <c r="C12" s="8" t="s">
        <v>2281</v>
      </c>
      <c r="D12" s="159" t="s">
        <v>1765</v>
      </c>
      <c r="E12" s="159" t="s">
        <v>1765</v>
      </c>
      <c r="F12" s="8"/>
      <c r="G12" s="7"/>
      <c r="H12" s="7"/>
      <c r="I12" s="7"/>
      <c r="J12" s="7"/>
      <c r="K12" s="7"/>
      <c r="L12" s="7"/>
      <c r="M12" s="7"/>
      <c r="N12" s="444"/>
      <c r="O12" s="414"/>
      <c r="P12" s="414"/>
      <c r="Q12" s="415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 x14ac:dyDescent="0.2">
      <c r="A13" s="7"/>
      <c r="B13" s="7"/>
      <c r="C13" s="8" t="s">
        <v>2282</v>
      </c>
      <c r="D13" s="159" t="s">
        <v>2283</v>
      </c>
      <c r="E13" s="159" t="s">
        <v>2283</v>
      </c>
      <c r="F13" s="8"/>
      <c r="G13" s="7"/>
      <c r="H13" s="7"/>
      <c r="I13" s="7"/>
      <c r="J13" s="7"/>
      <c r="K13" s="7"/>
      <c r="L13" s="7"/>
      <c r="M13" s="7"/>
      <c r="N13" s="433"/>
      <c r="O13" s="414"/>
      <c r="P13" s="414"/>
      <c r="Q13" s="415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 x14ac:dyDescent="0.2">
      <c r="A14" s="7"/>
      <c r="B14" s="7"/>
      <c r="C14" s="8" t="s">
        <v>978</v>
      </c>
      <c r="D14" s="159" t="s">
        <v>2284</v>
      </c>
      <c r="E14" s="159" t="s">
        <v>2285</v>
      </c>
      <c r="F14" s="8"/>
      <c r="G14" s="7"/>
      <c r="H14" s="7"/>
      <c r="I14" s="7"/>
      <c r="J14" s="7"/>
      <c r="K14" s="7"/>
      <c r="L14" s="7"/>
      <c r="M14" s="7"/>
      <c r="N14" s="433"/>
      <c r="O14" s="414"/>
      <c r="P14" s="414"/>
      <c r="Q14" s="415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 x14ac:dyDescent="0.2">
      <c r="A15" s="7"/>
      <c r="B15" s="7"/>
      <c r="C15" s="8"/>
      <c r="D15" s="159"/>
      <c r="E15" s="159"/>
      <c r="F15" s="8"/>
      <c r="G15" s="7"/>
      <c r="H15" s="7"/>
      <c r="I15" s="7"/>
      <c r="J15" s="7"/>
      <c r="K15" s="7"/>
      <c r="L15" s="7"/>
      <c r="M15" s="7"/>
      <c r="N15" s="433"/>
      <c r="O15" s="414"/>
      <c r="P15" s="414"/>
      <c r="Q15" s="415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 x14ac:dyDescent="0.2">
      <c r="A16" s="7">
        <v>2</v>
      </c>
      <c r="B16" s="7" t="s">
        <v>767</v>
      </c>
      <c r="C16" s="8" t="s">
        <v>27</v>
      </c>
      <c r="D16" s="159"/>
      <c r="E16" s="159"/>
      <c r="F16" s="8"/>
      <c r="G16" s="7"/>
      <c r="H16" s="7"/>
      <c r="I16" s="7"/>
      <c r="J16" s="7"/>
      <c r="K16" s="7"/>
      <c r="L16" s="7"/>
      <c r="M16" s="7"/>
      <c r="N16" s="433"/>
      <c r="O16" s="414"/>
      <c r="P16" s="414"/>
      <c r="Q16" s="415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4" customHeight="1" x14ac:dyDescent="0.2">
      <c r="A17" s="7"/>
      <c r="B17" s="7" t="s">
        <v>769</v>
      </c>
      <c r="C17" s="69" t="s">
        <v>2286</v>
      </c>
      <c r="D17" s="159"/>
      <c r="E17" s="159"/>
      <c r="F17" s="8"/>
      <c r="G17" s="7" t="s">
        <v>550</v>
      </c>
      <c r="H17" s="7"/>
      <c r="I17" s="7"/>
      <c r="J17" s="7"/>
      <c r="K17" s="7">
        <v>56</v>
      </c>
      <c r="L17" s="7"/>
      <c r="M17" s="7"/>
      <c r="N17" s="433"/>
      <c r="O17" s="414"/>
      <c r="P17" s="414"/>
      <c r="Q17" s="415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 x14ac:dyDescent="0.2">
      <c r="A18" s="7"/>
      <c r="B18" s="7"/>
      <c r="C18" s="69" t="s">
        <v>2287</v>
      </c>
      <c r="D18" s="159" t="s">
        <v>2288</v>
      </c>
      <c r="E18" s="159" t="s">
        <v>2288</v>
      </c>
      <c r="F18" s="8"/>
      <c r="G18" s="7"/>
      <c r="H18" s="7"/>
      <c r="I18" s="7"/>
      <c r="J18" s="7"/>
      <c r="K18" s="7"/>
      <c r="L18" s="7"/>
      <c r="M18" s="7"/>
      <c r="N18" s="433"/>
      <c r="O18" s="414"/>
      <c r="P18" s="414"/>
      <c r="Q18" s="415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 x14ac:dyDescent="0.2">
      <c r="A19" s="7"/>
      <c r="B19" s="8"/>
      <c r="C19" s="8" t="s">
        <v>2289</v>
      </c>
      <c r="D19" s="159" t="s">
        <v>1689</v>
      </c>
      <c r="E19" s="159" t="s">
        <v>1689</v>
      </c>
      <c r="F19" s="7"/>
      <c r="G19" s="7"/>
      <c r="H19" s="7"/>
      <c r="I19" s="7"/>
      <c r="J19" s="7"/>
      <c r="K19" s="7"/>
      <c r="L19" s="7"/>
      <c r="M19" s="7"/>
      <c r="N19" s="433"/>
      <c r="O19" s="414"/>
      <c r="P19" s="414"/>
      <c r="Q19" s="415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 x14ac:dyDescent="0.2">
      <c r="A20" s="7"/>
      <c r="B20" s="8"/>
      <c r="C20" s="8" t="s">
        <v>982</v>
      </c>
      <c r="D20" s="159" t="s">
        <v>1766</v>
      </c>
      <c r="E20" s="159" t="s">
        <v>1766</v>
      </c>
      <c r="F20" s="7"/>
      <c r="G20" s="7"/>
      <c r="H20" s="7"/>
      <c r="I20" s="7"/>
      <c r="J20" s="7"/>
      <c r="K20" s="7"/>
      <c r="L20" s="7"/>
      <c r="M20" s="7"/>
      <c r="N20" s="433"/>
      <c r="O20" s="414"/>
      <c r="P20" s="414"/>
      <c r="Q20" s="415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 x14ac:dyDescent="0.2">
      <c r="A21" s="7"/>
      <c r="B21" s="7"/>
      <c r="C21" s="7"/>
      <c r="D21" s="78"/>
      <c r="E21" s="78"/>
      <c r="F21" s="7"/>
      <c r="G21" s="7"/>
      <c r="H21" s="7"/>
      <c r="I21" s="7"/>
      <c r="J21" s="7"/>
      <c r="K21" s="7"/>
      <c r="L21" s="7"/>
      <c r="M21" s="7"/>
      <c r="N21" s="433"/>
      <c r="O21" s="414"/>
      <c r="P21" s="414"/>
      <c r="Q21" s="415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 x14ac:dyDescent="0.2">
      <c r="A22" s="7"/>
      <c r="B22" s="7"/>
      <c r="C22" s="7"/>
      <c r="D22" s="78"/>
      <c r="E22" s="78"/>
      <c r="F22" s="7"/>
      <c r="G22" s="7"/>
      <c r="H22" s="7"/>
      <c r="I22" s="7"/>
      <c r="J22" s="7"/>
      <c r="K22" s="7"/>
      <c r="L22" s="7"/>
      <c r="M22" s="7"/>
      <c r="N22" s="433"/>
      <c r="O22" s="414"/>
      <c r="P22" s="414"/>
      <c r="Q22" s="415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 x14ac:dyDescent="0.2">
      <c r="A23" s="7"/>
      <c r="B23" s="7"/>
      <c r="C23" s="7"/>
      <c r="D23" s="78"/>
      <c r="E23" s="78"/>
      <c r="F23" s="7"/>
      <c r="G23" s="7"/>
      <c r="H23" s="7"/>
      <c r="I23" s="7"/>
      <c r="J23" s="7"/>
      <c r="K23" s="7"/>
      <c r="L23" s="7"/>
      <c r="M23" s="7"/>
      <c r="N23" s="433"/>
      <c r="O23" s="414"/>
      <c r="P23" s="414"/>
      <c r="Q23" s="415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 x14ac:dyDescent="0.2">
      <c r="A24" s="7"/>
      <c r="B24" s="7"/>
      <c r="C24" s="7"/>
      <c r="D24" s="78"/>
      <c r="E24" s="78"/>
      <c r="F24" s="7"/>
      <c r="G24" s="7"/>
      <c r="H24" s="7"/>
      <c r="I24" s="7"/>
      <c r="J24" s="7"/>
      <c r="K24" s="7"/>
      <c r="L24" s="7"/>
      <c r="M24" s="7"/>
      <c r="N24" s="433"/>
      <c r="O24" s="414"/>
      <c r="P24" s="414"/>
      <c r="Q24" s="415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 x14ac:dyDescent="0.2">
      <c r="A26" s="466" t="s">
        <v>239</v>
      </c>
      <c r="B26" s="415"/>
      <c r="C26" s="443" t="s">
        <v>2290</v>
      </c>
      <c r="D26" s="415"/>
      <c r="E26" s="466" t="s">
        <v>241</v>
      </c>
      <c r="F26" s="415"/>
      <c r="G26" s="433" t="s">
        <v>637</v>
      </c>
      <c r="H26" s="414"/>
      <c r="I26" s="414"/>
      <c r="J26" s="415"/>
      <c r="K26" s="466" t="s">
        <v>243</v>
      </c>
      <c r="L26" s="415"/>
      <c r="M26" s="423"/>
      <c r="N26" s="414"/>
      <c r="O26" s="414"/>
      <c r="P26" s="414"/>
      <c r="Q26" s="415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2.75" customHeight="1" x14ac:dyDescent="0.2">
      <c r="A27" s="466" t="s">
        <v>245</v>
      </c>
      <c r="B27" s="415"/>
      <c r="C27" s="443" t="s">
        <v>1562</v>
      </c>
      <c r="D27" s="415"/>
      <c r="E27" s="466" t="s">
        <v>245</v>
      </c>
      <c r="F27" s="415"/>
      <c r="G27" s="433"/>
      <c r="H27" s="414"/>
      <c r="I27" s="414"/>
      <c r="J27" s="415"/>
      <c r="K27" s="466" t="s">
        <v>248</v>
      </c>
      <c r="L27" s="415"/>
      <c r="M27" s="423"/>
      <c r="N27" s="414"/>
      <c r="O27" s="414"/>
      <c r="P27" s="414"/>
      <c r="Q27" s="415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 x14ac:dyDescent="0.2">
      <c r="A28" s="466" t="s">
        <v>250</v>
      </c>
      <c r="B28" s="415"/>
      <c r="C28" s="423"/>
      <c r="D28" s="415"/>
      <c r="E28" s="466" t="s">
        <v>250</v>
      </c>
      <c r="F28" s="415"/>
      <c r="G28" s="433"/>
      <c r="H28" s="414"/>
      <c r="I28" s="414"/>
      <c r="J28" s="415"/>
      <c r="K28" s="466" t="s">
        <v>250</v>
      </c>
      <c r="L28" s="415"/>
      <c r="M28" s="423"/>
      <c r="N28" s="414"/>
      <c r="O28" s="414"/>
      <c r="P28" s="414"/>
      <c r="Q28" s="415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 x14ac:dyDescent="0.2">
      <c r="A29" s="466" t="s">
        <v>153</v>
      </c>
      <c r="B29" s="415"/>
      <c r="C29" s="443" t="s">
        <v>2291</v>
      </c>
      <c r="D29" s="415"/>
      <c r="E29" s="466" t="s">
        <v>153</v>
      </c>
      <c r="F29" s="415"/>
      <c r="G29" s="433"/>
      <c r="H29" s="414"/>
      <c r="I29" s="414"/>
      <c r="J29" s="415"/>
      <c r="K29" s="466" t="s">
        <v>252</v>
      </c>
      <c r="L29" s="415"/>
      <c r="M29" s="423"/>
      <c r="N29" s="414"/>
      <c r="O29" s="414"/>
      <c r="P29" s="414"/>
      <c r="Q29" s="415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 x14ac:dyDescent="0.2">
      <c r="A30" s="59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 x14ac:dyDescent="0.2">
      <c r="A31" s="454"/>
      <c r="B31" s="406"/>
      <c r="C31" s="463" t="s">
        <v>934</v>
      </c>
      <c r="D31" s="405"/>
      <c r="E31" s="405"/>
      <c r="F31" s="405"/>
      <c r="G31" s="405"/>
      <c r="H31" s="405"/>
      <c r="I31" s="405"/>
      <c r="J31" s="405"/>
      <c r="K31" s="405"/>
      <c r="L31" s="405"/>
      <c r="M31" s="406"/>
      <c r="N31" s="464" t="s">
        <v>935</v>
      </c>
      <c r="O31" s="414"/>
      <c r="P31" s="414"/>
      <c r="Q31" s="415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2.75" customHeight="1" x14ac:dyDescent="0.2">
      <c r="A32" s="407"/>
      <c r="B32" s="409"/>
      <c r="C32" s="410"/>
      <c r="D32" s="411"/>
      <c r="E32" s="411"/>
      <c r="F32" s="411"/>
      <c r="G32" s="411"/>
      <c r="H32" s="411"/>
      <c r="I32" s="411"/>
      <c r="J32" s="411"/>
      <c r="K32" s="411"/>
      <c r="L32" s="411"/>
      <c r="M32" s="412"/>
      <c r="N32" s="464" t="s">
        <v>173</v>
      </c>
      <c r="O32" s="414"/>
      <c r="P32" s="414"/>
      <c r="Q32" s="415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1.25" customHeight="1" x14ac:dyDescent="0.2">
      <c r="A33" s="407"/>
      <c r="B33" s="409"/>
      <c r="C33" s="463" t="s">
        <v>121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6"/>
      <c r="N33" s="465" t="s">
        <v>936</v>
      </c>
      <c r="O33" s="414"/>
      <c r="P33" s="414"/>
      <c r="Q33" s="415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1.25" customHeight="1" x14ac:dyDescent="0.2">
      <c r="A34" s="410"/>
      <c r="B34" s="412"/>
      <c r="C34" s="410"/>
      <c r="D34" s="411"/>
      <c r="E34" s="411"/>
      <c r="F34" s="411"/>
      <c r="G34" s="411"/>
      <c r="H34" s="411"/>
      <c r="I34" s="411"/>
      <c r="J34" s="411"/>
      <c r="K34" s="411"/>
      <c r="L34" s="411"/>
      <c r="M34" s="412"/>
      <c r="N34" s="465" t="s">
        <v>122</v>
      </c>
      <c r="O34" s="414"/>
      <c r="P34" s="414"/>
      <c r="Q34" s="415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1.25" customHeight="1" x14ac:dyDescent="0.2">
      <c r="A35" s="466" t="s">
        <v>123</v>
      </c>
      <c r="B35" s="414"/>
      <c r="C35" s="415"/>
      <c r="D35" s="588" t="s">
        <v>124</v>
      </c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5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1.25" customHeight="1" x14ac:dyDescent="0.2">
      <c r="A36" s="466" t="s">
        <v>125</v>
      </c>
      <c r="B36" s="414"/>
      <c r="C36" s="415"/>
      <c r="D36" s="433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5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2.75" customHeight="1" x14ac:dyDescent="0.2">
      <c r="A37" s="433" t="s">
        <v>176</v>
      </c>
      <c r="B37" s="415"/>
      <c r="C37" s="346" t="s">
        <v>1029</v>
      </c>
      <c r="D37" s="468" t="s">
        <v>1232</v>
      </c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5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2.75" customHeight="1" x14ac:dyDescent="0.2">
      <c r="A38" s="419" t="s">
        <v>12</v>
      </c>
      <c r="B38" s="421" t="s">
        <v>13</v>
      </c>
      <c r="C38" s="419" t="s">
        <v>179</v>
      </c>
      <c r="D38" s="444" t="s">
        <v>15</v>
      </c>
      <c r="E38" s="415"/>
      <c r="F38" s="444" t="s">
        <v>129</v>
      </c>
      <c r="G38" s="414"/>
      <c r="H38" s="414"/>
      <c r="I38" s="414"/>
      <c r="J38" s="415"/>
      <c r="K38" s="419" t="s">
        <v>180</v>
      </c>
      <c r="L38" s="421" t="s">
        <v>181</v>
      </c>
      <c r="M38" s="419" t="s">
        <v>182</v>
      </c>
      <c r="N38" s="469" t="s">
        <v>183</v>
      </c>
      <c r="O38" s="405"/>
      <c r="P38" s="405"/>
      <c r="Q38" s="406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9.5" customHeight="1" x14ac:dyDescent="0.2">
      <c r="A39" s="420"/>
      <c r="B39" s="420"/>
      <c r="C39" s="420"/>
      <c r="D39" s="7" t="s">
        <v>21</v>
      </c>
      <c r="E39" s="7" t="s">
        <v>22</v>
      </c>
      <c r="F39" s="7" t="s">
        <v>131</v>
      </c>
      <c r="G39" s="7" t="s">
        <v>132</v>
      </c>
      <c r="H39" s="7" t="s">
        <v>133</v>
      </c>
      <c r="I39" s="7" t="s">
        <v>184</v>
      </c>
      <c r="J39" s="7" t="s">
        <v>185</v>
      </c>
      <c r="K39" s="420"/>
      <c r="L39" s="420"/>
      <c r="M39" s="420"/>
      <c r="N39" s="410"/>
      <c r="O39" s="411"/>
      <c r="P39" s="411"/>
      <c r="Q39" s="412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21" customHeight="1" x14ac:dyDescent="0.2">
      <c r="A40" s="7">
        <v>1</v>
      </c>
      <c r="B40" s="8" t="s">
        <v>556</v>
      </c>
      <c r="C40" s="69" t="s">
        <v>1303</v>
      </c>
      <c r="D40" s="78"/>
      <c r="E40" s="78"/>
      <c r="F40" s="7"/>
      <c r="G40" s="7"/>
      <c r="H40" s="7"/>
      <c r="I40" s="7"/>
      <c r="J40" s="7"/>
      <c r="K40" s="7"/>
      <c r="L40" s="7" t="s">
        <v>550</v>
      </c>
      <c r="M40" s="7" t="s">
        <v>528</v>
      </c>
      <c r="N40" s="469"/>
      <c r="O40" s="405"/>
      <c r="P40" s="405"/>
      <c r="Q40" s="406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22.5" customHeight="1" x14ac:dyDescent="0.2">
      <c r="A41" s="7"/>
      <c r="B41" s="7" t="s">
        <v>1727</v>
      </c>
      <c r="C41" s="69" t="s">
        <v>1728</v>
      </c>
      <c r="D41" s="159"/>
      <c r="E41" s="78"/>
      <c r="F41" s="7"/>
      <c r="G41" s="7"/>
      <c r="H41" s="7"/>
      <c r="I41" s="7"/>
      <c r="J41" s="7"/>
      <c r="K41" s="7"/>
      <c r="L41" s="7"/>
      <c r="M41" s="7"/>
      <c r="N41" s="407"/>
      <c r="O41" s="408"/>
      <c r="P41" s="408"/>
      <c r="Q41" s="40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8.75" customHeight="1" x14ac:dyDescent="0.2">
      <c r="A42" s="7"/>
      <c r="B42" s="7"/>
      <c r="C42" s="8" t="s">
        <v>629</v>
      </c>
      <c r="D42" s="159" t="s">
        <v>1729</v>
      </c>
      <c r="E42" s="159" t="s">
        <v>2292</v>
      </c>
      <c r="F42" s="8"/>
      <c r="G42" s="7"/>
      <c r="H42" s="7"/>
      <c r="I42" s="7"/>
      <c r="J42" s="7"/>
      <c r="K42" s="7">
        <v>51</v>
      </c>
      <c r="L42" s="7"/>
      <c r="M42" s="7"/>
      <c r="N42" s="407"/>
      <c r="O42" s="408"/>
      <c r="P42" s="408"/>
      <c r="Q42" s="40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9.5" customHeight="1" x14ac:dyDescent="0.2">
      <c r="A43" s="7"/>
      <c r="B43" s="7"/>
      <c r="C43" s="8" t="s">
        <v>1730</v>
      </c>
      <c r="D43" s="159" t="s">
        <v>1731</v>
      </c>
      <c r="E43" s="159" t="s">
        <v>1732</v>
      </c>
      <c r="F43" s="8"/>
      <c r="G43" s="7"/>
      <c r="H43" s="7"/>
      <c r="I43" s="7"/>
      <c r="J43" s="7"/>
      <c r="K43" s="7">
        <v>41</v>
      </c>
      <c r="L43" s="7"/>
      <c r="M43" s="7"/>
      <c r="N43" s="407"/>
      <c r="O43" s="408"/>
      <c r="P43" s="408"/>
      <c r="Q43" s="40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29.25" customHeight="1" x14ac:dyDescent="0.2">
      <c r="A44" s="7"/>
      <c r="B44" s="7"/>
      <c r="C44" s="319" t="s">
        <v>1733</v>
      </c>
      <c r="D44" s="159" t="s">
        <v>1734</v>
      </c>
      <c r="E44" s="159" t="s">
        <v>1735</v>
      </c>
      <c r="F44" s="8"/>
      <c r="G44" s="7"/>
      <c r="H44" s="7"/>
      <c r="I44" s="7"/>
      <c r="J44" s="7"/>
      <c r="K44" s="7">
        <v>113</v>
      </c>
      <c r="L44" s="7"/>
      <c r="M44" s="7"/>
      <c r="N44" s="407"/>
      <c r="O44" s="408"/>
      <c r="P44" s="408"/>
      <c r="Q44" s="40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21" customHeight="1" x14ac:dyDescent="0.2">
      <c r="A45" s="7"/>
      <c r="B45" s="7"/>
      <c r="C45" s="69" t="s">
        <v>1009</v>
      </c>
      <c r="D45" s="159" t="s">
        <v>1736</v>
      </c>
      <c r="E45" s="159" t="s">
        <v>1737</v>
      </c>
      <c r="F45" s="8"/>
      <c r="G45" s="7"/>
      <c r="H45" s="7"/>
      <c r="I45" s="7"/>
      <c r="J45" s="7"/>
      <c r="K45" s="7">
        <v>180</v>
      </c>
      <c r="L45" s="7"/>
      <c r="M45" s="7"/>
      <c r="N45" s="407"/>
      <c r="O45" s="408"/>
      <c r="P45" s="408"/>
      <c r="Q45" s="40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21" customHeight="1" x14ac:dyDescent="0.2">
      <c r="A46" s="7">
        <v>2</v>
      </c>
      <c r="B46" s="8" t="s">
        <v>556</v>
      </c>
      <c r="C46" s="69" t="s">
        <v>1303</v>
      </c>
      <c r="D46" s="159"/>
      <c r="E46" s="159"/>
      <c r="F46" s="8"/>
      <c r="G46" s="7"/>
      <c r="H46" s="7"/>
      <c r="I46" s="7"/>
      <c r="J46" s="7"/>
      <c r="K46" s="7"/>
      <c r="L46" s="7"/>
      <c r="M46" s="7"/>
      <c r="N46" s="407"/>
      <c r="O46" s="408"/>
      <c r="P46" s="408"/>
      <c r="Q46" s="40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21" customHeight="1" x14ac:dyDescent="0.2">
      <c r="A47" s="7"/>
      <c r="B47" s="7" t="s">
        <v>1727</v>
      </c>
      <c r="C47" s="69" t="s">
        <v>1728</v>
      </c>
      <c r="D47" s="159"/>
      <c r="E47" s="159"/>
      <c r="F47" s="8"/>
      <c r="G47" s="7"/>
      <c r="H47" s="7"/>
      <c r="I47" s="7"/>
      <c r="J47" s="7"/>
      <c r="K47" s="7"/>
      <c r="L47" s="7"/>
      <c r="M47" s="7"/>
      <c r="N47" s="407"/>
      <c r="O47" s="408"/>
      <c r="P47" s="408"/>
      <c r="Q47" s="40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24" customHeight="1" x14ac:dyDescent="0.2">
      <c r="A48" s="7"/>
      <c r="B48" s="75"/>
      <c r="C48" s="75" t="s">
        <v>578</v>
      </c>
      <c r="D48" s="8" t="s">
        <v>1548</v>
      </c>
      <c r="E48" s="8" t="s">
        <v>1738</v>
      </c>
      <c r="F48" s="7"/>
      <c r="G48" s="7"/>
      <c r="H48" s="7"/>
      <c r="I48" s="75"/>
      <c r="J48" s="75"/>
      <c r="K48" s="7">
        <v>35</v>
      </c>
      <c r="L48" s="7"/>
      <c r="M48" s="7"/>
      <c r="N48" s="407"/>
      <c r="O48" s="408"/>
      <c r="P48" s="408"/>
      <c r="Q48" s="40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21" customHeight="1" x14ac:dyDescent="0.2">
      <c r="A49" s="7"/>
      <c r="B49" s="75"/>
      <c r="C49" s="46" t="s">
        <v>1123</v>
      </c>
      <c r="D49" s="8" t="s">
        <v>1739</v>
      </c>
      <c r="E49" s="8" t="s">
        <v>1740</v>
      </c>
      <c r="F49" s="7"/>
      <c r="G49" s="7"/>
      <c r="H49" s="7"/>
      <c r="I49" s="75"/>
      <c r="J49" s="75"/>
      <c r="K49" s="7">
        <v>205</v>
      </c>
      <c r="L49" s="7"/>
      <c r="M49" s="7"/>
      <c r="N49" s="407"/>
      <c r="O49" s="408"/>
      <c r="P49" s="408"/>
      <c r="Q49" s="40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9.5" customHeight="1" x14ac:dyDescent="0.2">
      <c r="A50" s="7"/>
      <c r="B50" s="75"/>
      <c r="C50" s="46" t="s">
        <v>605</v>
      </c>
      <c r="D50" s="8" t="s">
        <v>2293</v>
      </c>
      <c r="E50" s="8" t="s">
        <v>2294</v>
      </c>
      <c r="F50" s="7"/>
      <c r="G50" s="7"/>
      <c r="H50" s="7"/>
      <c r="I50" s="75"/>
      <c r="J50" s="75"/>
      <c r="K50" s="7">
        <v>60</v>
      </c>
      <c r="L50" s="7"/>
      <c r="M50" s="7"/>
      <c r="N50" s="407"/>
      <c r="O50" s="408"/>
      <c r="P50" s="408"/>
      <c r="Q50" s="40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21" customHeight="1" x14ac:dyDescent="0.2">
      <c r="A51" s="7"/>
      <c r="B51" s="75"/>
      <c r="C51" s="46" t="s">
        <v>1590</v>
      </c>
      <c r="D51" s="8" t="s">
        <v>2295</v>
      </c>
      <c r="E51" s="8" t="s">
        <v>1742</v>
      </c>
      <c r="F51" s="7"/>
      <c r="G51" s="7"/>
      <c r="H51" s="7"/>
      <c r="I51" s="75"/>
      <c r="J51" s="75"/>
      <c r="K51" s="7">
        <v>27</v>
      </c>
      <c r="L51" s="7"/>
      <c r="M51" s="7"/>
      <c r="N51" s="407"/>
      <c r="O51" s="408"/>
      <c r="P51" s="408"/>
      <c r="Q51" s="40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21" customHeight="1" x14ac:dyDescent="0.2">
      <c r="A52" s="7"/>
      <c r="B52" s="75"/>
      <c r="C52" s="46" t="s">
        <v>618</v>
      </c>
      <c r="D52" s="8" t="s">
        <v>1744</v>
      </c>
      <c r="E52" s="8" t="s">
        <v>1755</v>
      </c>
      <c r="F52" s="7"/>
      <c r="G52" s="7"/>
      <c r="H52" s="7"/>
      <c r="I52" s="75"/>
      <c r="J52" s="75"/>
      <c r="K52" s="7">
        <v>27</v>
      </c>
      <c r="L52" s="7"/>
      <c r="M52" s="7"/>
      <c r="N52" s="407"/>
      <c r="O52" s="408"/>
      <c r="P52" s="408"/>
      <c r="Q52" s="40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20.25" customHeight="1" x14ac:dyDescent="0.2">
      <c r="A53" s="7"/>
      <c r="B53" s="75"/>
      <c r="C53" s="46" t="s">
        <v>2296</v>
      </c>
      <c r="D53" s="8" t="s">
        <v>1677</v>
      </c>
      <c r="E53" s="8" t="s">
        <v>1689</v>
      </c>
      <c r="F53" s="7"/>
      <c r="G53" s="7"/>
      <c r="H53" s="7"/>
      <c r="I53" s="75"/>
      <c r="J53" s="75"/>
      <c r="K53" s="7">
        <v>14</v>
      </c>
      <c r="L53" s="7"/>
      <c r="M53" s="7"/>
      <c r="N53" s="407"/>
      <c r="O53" s="408"/>
      <c r="P53" s="408"/>
      <c r="Q53" s="40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8.75" customHeight="1" x14ac:dyDescent="0.2">
      <c r="A54" s="7"/>
      <c r="B54" s="75"/>
      <c r="C54" s="46" t="s">
        <v>584</v>
      </c>
      <c r="D54" s="8" t="s">
        <v>1757</v>
      </c>
      <c r="E54" s="8" t="s">
        <v>2297</v>
      </c>
      <c r="F54" s="7"/>
      <c r="G54" s="7"/>
      <c r="H54" s="7"/>
      <c r="I54" s="75"/>
      <c r="J54" s="75"/>
      <c r="K54" s="7">
        <v>61</v>
      </c>
      <c r="L54" s="7"/>
      <c r="M54" s="7"/>
      <c r="N54" s="407"/>
      <c r="O54" s="408"/>
      <c r="P54" s="408"/>
      <c r="Q54" s="40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8.75" customHeight="1" x14ac:dyDescent="0.2">
      <c r="A55" s="7"/>
      <c r="B55" s="75"/>
      <c r="C55" s="46" t="s">
        <v>1029</v>
      </c>
      <c r="D55" s="8" t="s">
        <v>1677</v>
      </c>
      <c r="E55" s="8" t="s">
        <v>1746</v>
      </c>
      <c r="F55" s="7"/>
      <c r="G55" s="7"/>
      <c r="H55" s="7"/>
      <c r="I55" s="75"/>
      <c r="J55" s="75"/>
      <c r="K55" s="7">
        <v>110</v>
      </c>
      <c r="L55" s="7"/>
      <c r="M55" s="7"/>
      <c r="N55" s="407"/>
      <c r="O55" s="408"/>
      <c r="P55" s="408"/>
      <c r="Q55" s="40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8" customHeight="1" x14ac:dyDescent="0.2">
      <c r="A56" s="7">
        <v>3</v>
      </c>
      <c r="B56" s="8" t="s">
        <v>556</v>
      </c>
      <c r="C56" s="69" t="s">
        <v>1303</v>
      </c>
      <c r="D56" s="78"/>
      <c r="E56" s="78"/>
      <c r="F56" s="7"/>
      <c r="G56" s="7"/>
      <c r="H56" s="7"/>
      <c r="I56" s="7"/>
      <c r="J56" s="7"/>
      <c r="K56" s="7"/>
      <c r="L56" s="7"/>
      <c r="M56" s="7"/>
      <c r="N56" s="407"/>
      <c r="O56" s="408"/>
      <c r="P56" s="408"/>
      <c r="Q56" s="40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23.25" customHeight="1" x14ac:dyDescent="0.2">
      <c r="A57" s="7"/>
      <c r="B57" s="8" t="s">
        <v>1747</v>
      </c>
      <c r="C57" s="69" t="s">
        <v>1748</v>
      </c>
      <c r="D57" s="159"/>
      <c r="E57" s="78"/>
      <c r="F57" s="7"/>
      <c r="G57" s="7"/>
      <c r="H57" s="7"/>
      <c r="I57" s="7"/>
      <c r="J57" s="7"/>
      <c r="K57" s="7"/>
      <c r="L57" s="7"/>
      <c r="M57" s="7"/>
      <c r="N57" s="407"/>
      <c r="O57" s="408"/>
      <c r="P57" s="408"/>
      <c r="Q57" s="40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35.25" customHeight="1" x14ac:dyDescent="0.2">
      <c r="A58" s="7"/>
      <c r="B58" s="8"/>
      <c r="C58" s="69" t="s">
        <v>2298</v>
      </c>
      <c r="D58" s="159" t="s">
        <v>2299</v>
      </c>
      <c r="E58" s="78" t="s">
        <v>2300</v>
      </c>
      <c r="F58" s="7"/>
      <c r="G58" s="7"/>
      <c r="H58" s="7"/>
      <c r="I58" s="7"/>
      <c r="J58" s="7"/>
      <c r="K58" s="7">
        <v>36</v>
      </c>
      <c r="L58" s="7"/>
      <c r="M58" s="7"/>
      <c r="N58" s="407"/>
      <c r="O58" s="408"/>
      <c r="P58" s="408"/>
      <c r="Q58" s="40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45.75" customHeight="1" x14ac:dyDescent="0.2">
      <c r="A59" s="7"/>
      <c r="B59" s="8"/>
      <c r="C59" s="69" t="s">
        <v>2301</v>
      </c>
      <c r="D59" s="159" t="s">
        <v>2302</v>
      </c>
      <c r="E59" s="78" t="s">
        <v>2302</v>
      </c>
      <c r="F59" s="7"/>
      <c r="G59" s="7"/>
      <c r="H59" s="7"/>
      <c r="I59" s="7"/>
      <c r="J59" s="7"/>
      <c r="K59" s="7">
        <v>131</v>
      </c>
      <c r="L59" s="7"/>
      <c r="M59" s="7"/>
      <c r="N59" s="407"/>
      <c r="O59" s="408"/>
      <c r="P59" s="408"/>
      <c r="Q59" s="40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48.75" customHeight="1" x14ac:dyDescent="0.2">
      <c r="A60" s="7"/>
      <c r="B60" s="7"/>
      <c r="C60" s="69" t="s">
        <v>2303</v>
      </c>
      <c r="D60" s="159" t="s">
        <v>2304</v>
      </c>
      <c r="E60" s="159" t="s">
        <v>1755</v>
      </c>
      <c r="F60" s="8"/>
      <c r="G60" s="7"/>
      <c r="H60" s="7"/>
      <c r="I60" s="7"/>
      <c r="J60" s="7"/>
      <c r="K60" s="7">
        <v>26</v>
      </c>
      <c r="L60" s="7"/>
      <c r="M60" s="7"/>
      <c r="N60" s="410"/>
      <c r="O60" s="411"/>
      <c r="P60" s="411"/>
      <c r="Q60" s="412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27" customHeight="1" x14ac:dyDescent="0.2">
      <c r="A61" s="7"/>
      <c r="B61" s="7"/>
      <c r="C61" s="69" t="s">
        <v>2305</v>
      </c>
      <c r="D61" s="159" t="s">
        <v>1677</v>
      </c>
      <c r="E61" s="159" t="s">
        <v>1678</v>
      </c>
      <c r="F61" s="8"/>
      <c r="G61" s="7"/>
      <c r="H61" s="7"/>
      <c r="I61" s="7"/>
      <c r="J61" s="7"/>
      <c r="K61" s="7">
        <v>21</v>
      </c>
      <c r="L61" s="7"/>
      <c r="M61" s="7"/>
      <c r="N61" s="30"/>
      <c r="O61" s="16"/>
      <c r="P61" s="16"/>
      <c r="Q61" s="126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21" customHeight="1" x14ac:dyDescent="0.2">
      <c r="A62" s="7"/>
      <c r="B62" s="7"/>
      <c r="C62" s="8" t="s">
        <v>1750</v>
      </c>
      <c r="D62" s="159" t="s">
        <v>1751</v>
      </c>
      <c r="E62" s="159" t="s">
        <v>1752</v>
      </c>
      <c r="F62" s="8"/>
      <c r="G62" s="7"/>
      <c r="H62" s="7"/>
      <c r="I62" s="7"/>
      <c r="J62" s="7"/>
      <c r="K62" s="7">
        <v>41</v>
      </c>
      <c r="L62" s="7"/>
      <c r="M62" s="7"/>
      <c r="N62" s="30"/>
      <c r="O62" s="16"/>
      <c r="P62" s="16"/>
      <c r="Q62" s="126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22.5" customHeight="1" x14ac:dyDescent="0.2">
      <c r="A63" s="7"/>
      <c r="B63" s="7"/>
      <c r="C63" s="8" t="s">
        <v>1173</v>
      </c>
      <c r="D63" s="159" t="s">
        <v>1753</v>
      </c>
      <c r="E63" s="159" t="s">
        <v>1732</v>
      </c>
      <c r="F63" s="8"/>
      <c r="G63" s="7"/>
      <c r="H63" s="7"/>
      <c r="I63" s="7"/>
      <c r="J63" s="7"/>
      <c r="K63" s="7">
        <v>63</v>
      </c>
      <c r="L63" s="7"/>
      <c r="M63" s="7"/>
      <c r="N63" s="30"/>
      <c r="O63" s="16"/>
      <c r="P63" s="16"/>
      <c r="Q63" s="126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20.25" customHeight="1" x14ac:dyDescent="0.2">
      <c r="A64" s="7"/>
      <c r="B64" s="7"/>
      <c r="C64" s="8" t="s">
        <v>1597</v>
      </c>
      <c r="D64" s="159" t="s">
        <v>1754</v>
      </c>
      <c r="E64" s="159" t="s">
        <v>1755</v>
      </c>
      <c r="F64" s="8"/>
      <c r="G64" s="7"/>
      <c r="H64" s="7"/>
      <c r="I64" s="7"/>
      <c r="J64" s="7"/>
      <c r="K64" s="7">
        <v>42</v>
      </c>
      <c r="L64" s="7"/>
      <c r="M64" s="7"/>
      <c r="N64" s="30"/>
      <c r="O64" s="16"/>
      <c r="P64" s="16"/>
      <c r="Q64" s="126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57.75" customHeight="1" x14ac:dyDescent="0.2">
      <c r="A65" s="7"/>
      <c r="B65" s="7"/>
      <c r="C65" s="69" t="s">
        <v>2306</v>
      </c>
      <c r="D65" s="159" t="s">
        <v>1757</v>
      </c>
      <c r="E65" s="159" t="s">
        <v>2307</v>
      </c>
      <c r="F65" s="8"/>
      <c r="G65" s="7"/>
      <c r="H65" s="7"/>
      <c r="I65" s="7"/>
      <c r="J65" s="7"/>
      <c r="K65" s="7">
        <v>51</v>
      </c>
      <c r="L65" s="7"/>
      <c r="M65" s="7"/>
      <c r="N65" s="30"/>
      <c r="O65" s="16"/>
      <c r="P65" s="16"/>
      <c r="Q65" s="126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33" customHeight="1" x14ac:dyDescent="0.2">
      <c r="A66" s="7"/>
      <c r="B66" s="7"/>
      <c r="C66" s="69" t="s">
        <v>2308</v>
      </c>
      <c r="D66" s="159" t="s">
        <v>2309</v>
      </c>
      <c r="E66" s="159" t="s">
        <v>2310</v>
      </c>
      <c r="F66" s="8"/>
      <c r="G66" s="7"/>
      <c r="H66" s="7"/>
      <c r="I66" s="7"/>
      <c r="J66" s="7"/>
      <c r="K66" s="7">
        <v>23</v>
      </c>
      <c r="L66" s="7"/>
      <c r="M66" s="7"/>
      <c r="N66" s="30"/>
      <c r="O66" s="16"/>
      <c r="P66" s="16"/>
      <c r="Q66" s="126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21.75" customHeight="1" x14ac:dyDescent="0.2">
      <c r="A67" s="7"/>
      <c r="B67" s="7"/>
      <c r="C67" s="69" t="s">
        <v>607</v>
      </c>
      <c r="D67" s="159" t="s">
        <v>2311</v>
      </c>
      <c r="E67" s="159" t="s">
        <v>2312</v>
      </c>
      <c r="F67" s="8"/>
      <c r="G67" s="7"/>
      <c r="H67" s="7"/>
      <c r="I67" s="7"/>
      <c r="J67" s="7"/>
      <c r="K67" s="7">
        <v>60</v>
      </c>
      <c r="L67" s="7"/>
      <c r="M67" s="7"/>
      <c r="N67" s="30"/>
      <c r="O67" s="16"/>
      <c r="P67" s="16"/>
      <c r="Q67" s="126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33.75" customHeight="1" x14ac:dyDescent="0.2">
      <c r="A68" s="7"/>
      <c r="B68" s="7"/>
      <c r="C68" s="69" t="s">
        <v>2313</v>
      </c>
      <c r="D68" s="159" t="s">
        <v>2314</v>
      </c>
      <c r="E68" s="159" t="s">
        <v>2315</v>
      </c>
      <c r="F68" s="8"/>
      <c r="G68" s="7"/>
      <c r="H68" s="7"/>
      <c r="I68" s="7"/>
      <c r="J68" s="7"/>
      <c r="K68" s="7">
        <v>26</v>
      </c>
      <c r="L68" s="7"/>
      <c r="M68" s="7"/>
      <c r="N68" s="30"/>
      <c r="O68" s="16"/>
      <c r="P68" s="16"/>
      <c r="Q68" s="126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27" customHeight="1" x14ac:dyDescent="0.2">
      <c r="A69" s="7"/>
      <c r="B69" s="7"/>
      <c r="C69" s="69" t="s">
        <v>2316</v>
      </c>
      <c r="D69" s="159" t="s">
        <v>2317</v>
      </c>
      <c r="E69" s="159" t="s">
        <v>2318</v>
      </c>
      <c r="F69" s="8"/>
      <c r="G69" s="7"/>
      <c r="H69" s="7"/>
      <c r="I69" s="7"/>
      <c r="J69" s="7"/>
      <c r="K69" s="7">
        <v>18</v>
      </c>
      <c r="L69" s="7"/>
      <c r="M69" s="7"/>
      <c r="N69" s="30"/>
      <c r="O69" s="16"/>
      <c r="P69" s="16"/>
      <c r="Q69" s="126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54.75" customHeight="1" x14ac:dyDescent="0.2">
      <c r="A70" s="7"/>
      <c r="B70" s="7"/>
      <c r="C70" s="69" t="s">
        <v>2319</v>
      </c>
      <c r="D70" s="159" t="s">
        <v>2320</v>
      </c>
      <c r="E70" s="159" t="s">
        <v>1758</v>
      </c>
      <c r="F70" s="8"/>
      <c r="G70" s="7"/>
      <c r="H70" s="7"/>
      <c r="I70" s="7"/>
      <c r="J70" s="7"/>
      <c r="K70" s="7">
        <v>20</v>
      </c>
      <c r="L70" s="7"/>
      <c r="M70" s="7"/>
      <c r="N70" s="30"/>
      <c r="O70" s="16"/>
      <c r="P70" s="16"/>
      <c r="Q70" s="126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30" customHeight="1" x14ac:dyDescent="0.2">
      <c r="A71" s="7"/>
      <c r="B71" s="7"/>
      <c r="C71" s="69" t="s">
        <v>1759</v>
      </c>
      <c r="D71" s="159" t="s">
        <v>1760</v>
      </c>
      <c r="E71" s="159" t="s">
        <v>2321</v>
      </c>
      <c r="F71" s="8"/>
      <c r="G71" s="7"/>
      <c r="H71" s="7"/>
      <c r="I71" s="7"/>
      <c r="J71" s="7"/>
      <c r="K71" s="7">
        <v>18</v>
      </c>
      <c r="L71" s="7"/>
      <c r="M71" s="7"/>
      <c r="N71" s="30"/>
      <c r="O71" s="16"/>
      <c r="P71" s="16"/>
      <c r="Q71" s="126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60" customHeight="1" x14ac:dyDescent="0.2">
      <c r="A72" s="7"/>
      <c r="B72" s="7"/>
      <c r="C72" s="69" t="s">
        <v>2322</v>
      </c>
      <c r="D72" s="159" t="s">
        <v>1760</v>
      </c>
      <c r="E72" s="159" t="s">
        <v>2315</v>
      </c>
      <c r="F72" s="8"/>
      <c r="G72" s="7"/>
      <c r="H72" s="7"/>
      <c r="I72" s="7"/>
      <c r="J72" s="7"/>
      <c r="K72" s="7">
        <v>20</v>
      </c>
      <c r="L72" s="7"/>
      <c r="M72" s="7"/>
      <c r="N72" s="30"/>
      <c r="O72" s="16"/>
      <c r="P72" s="16"/>
      <c r="Q72" s="126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30" customHeight="1" x14ac:dyDescent="0.2">
      <c r="A73" s="7"/>
      <c r="B73" s="7"/>
      <c r="C73" s="69" t="s">
        <v>2323</v>
      </c>
      <c r="D73" s="159" t="s">
        <v>2294</v>
      </c>
      <c r="E73" s="159" t="s">
        <v>1684</v>
      </c>
      <c r="F73" s="8"/>
      <c r="G73" s="7"/>
      <c r="H73" s="7"/>
      <c r="I73" s="7"/>
      <c r="J73" s="7"/>
      <c r="K73" s="7">
        <v>27</v>
      </c>
      <c r="L73" s="7"/>
      <c r="M73" s="7"/>
      <c r="N73" s="30"/>
      <c r="O73" s="16"/>
      <c r="P73" s="16"/>
      <c r="Q73" s="126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27.75" customHeight="1" x14ac:dyDescent="0.2">
      <c r="A74" s="7"/>
      <c r="B74" s="7"/>
      <c r="C74" s="69" t="s">
        <v>2324</v>
      </c>
      <c r="D74" s="159" t="s">
        <v>2325</v>
      </c>
      <c r="E74" s="159" t="s">
        <v>2326</v>
      </c>
      <c r="F74" s="8"/>
      <c r="G74" s="7"/>
      <c r="H74" s="7"/>
      <c r="I74" s="7"/>
      <c r="J74" s="7"/>
      <c r="K74" s="7">
        <v>25</v>
      </c>
      <c r="L74" s="7"/>
      <c r="M74" s="7"/>
      <c r="N74" s="30"/>
      <c r="O74" s="16"/>
      <c r="P74" s="16"/>
      <c r="Q74" s="126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36" customHeight="1" x14ac:dyDescent="0.2">
      <c r="A75" s="7"/>
      <c r="B75" s="7"/>
      <c r="C75" s="69" t="s">
        <v>2327</v>
      </c>
      <c r="D75" s="159" t="s">
        <v>1677</v>
      </c>
      <c r="E75" s="159" t="s">
        <v>1678</v>
      </c>
      <c r="F75" s="8"/>
      <c r="G75" s="7"/>
      <c r="H75" s="7"/>
      <c r="I75" s="7"/>
      <c r="J75" s="7"/>
      <c r="K75" s="7">
        <v>18</v>
      </c>
      <c r="L75" s="7"/>
      <c r="M75" s="7"/>
      <c r="N75" s="30"/>
      <c r="O75" s="16"/>
      <c r="P75" s="16"/>
      <c r="Q75" s="126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35.25" customHeight="1" x14ac:dyDescent="0.2">
      <c r="A76" s="7"/>
      <c r="B76" s="7"/>
      <c r="C76" s="69" t="s">
        <v>2328</v>
      </c>
      <c r="D76" s="159" t="s">
        <v>2329</v>
      </c>
      <c r="E76" s="159" t="s">
        <v>2330</v>
      </c>
      <c r="F76" s="8"/>
      <c r="G76" s="7"/>
      <c r="H76" s="7"/>
      <c r="I76" s="7"/>
      <c r="J76" s="7"/>
      <c r="K76" s="7">
        <v>35</v>
      </c>
      <c r="L76" s="7"/>
      <c r="M76" s="7"/>
      <c r="N76" s="30"/>
      <c r="O76" s="16"/>
      <c r="P76" s="16"/>
      <c r="Q76" s="126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29.25" customHeight="1" x14ac:dyDescent="0.2">
      <c r="A77" s="7"/>
      <c r="B77" s="7"/>
      <c r="C77" s="69" t="s">
        <v>2331</v>
      </c>
      <c r="D77" s="159" t="s">
        <v>2332</v>
      </c>
      <c r="E77" s="159" t="s">
        <v>1678</v>
      </c>
      <c r="F77" s="8"/>
      <c r="G77" s="7"/>
      <c r="H77" s="7"/>
      <c r="I77" s="7"/>
      <c r="J77" s="7"/>
      <c r="K77" s="7">
        <v>17</v>
      </c>
      <c r="L77" s="7"/>
      <c r="M77" s="7"/>
      <c r="N77" s="30"/>
      <c r="O77" s="16"/>
      <c r="P77" s="16"/>
      <c r="Q77" s="126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54" customHeight="1" x14ac:dyDescent="0.2">
      <c r="A78" s="7"/>
      <c r="B78" s="7"/>
      <c r="C78" s="69" t="s">
        <v>2333</v>
      </c>
      <c r="D78" s="159" t="s">
        <v>2334</v>
      </c>
      <c r="E78" s="159" t="s">
        <v>2335</v>
      </c>
      <c r="F78" s="8"/>
      <c r="G78" s="7"/>
      <c r="H78" s="7"/>
      <c r="I78" s="7"/>
      <c r="J78" s="7"/>
      <c r="K78" s="7">
        <v>18</v>
      </c>
      <c r="L78" s="7"/>
      <c r="M78" s="7"/>
      <c r="N78" s="30"/>
      <c r="O78" s="16"/>
      <c r="P78" s="16"/>
      <c r="Q78" s="126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8.75" customHeight="1" x14ac:dyDescent="0.2">
      <c r="A79" s="7"/>
      <c r="B79" s="75"/>
      <c r="C79" s="46" t="s">
        <v>632</v>
      </c>
      <c r="D79" s="8" t="s">
        <v>1762</v>
      </c>
      <c r="E79" s="8" t="s">
        <v>1696</v>
      </c>
      <c r="F79" s="7"/>
      <c r="G79" s="7"/>
      <c r="H79" s="7"/>
      <c r="I79" s="75"/>
      <c r="J79" s="75"/>
      <c r="K79" s="7">
        <v>48</v>
      </c>
      <c r="L79" s="7"/>
      <c r="M79" s="7"/>
      <c r="N79" s="30"/>
      <c r="O79" s="16"/>
      <c r="P79" s="16"/>
      <c r="Q79" s="126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8.75" customHeight="1" x14ac:dyDescent="0.2">
      <c r="A80" s="7"/>
      <c r="B80" s="75"/>
      <c r="C80" s="46" t="s">
        <v>847</v>
      </c>
      <c r="D80" s="8" t="s">
        <v>2336</v>
      </c>
      <c r="E80" s="8" t="s">
        <v>2337</v>
      </c>
      <c r="F80" s="7"/>
      <c r="G80" s="7"/>
      <c r="H80" s="7"/>
      <c r="I80" s="75"/>
      <c r="J80" s="75"/>
      <c r="K80" s="7">
        <v>80</v>
      </c>
      <c r="L80" s="7"/>
      <c r="M80" s="7"/>
      <c r="N80" s="30"/>
      <c r="O80" s="16"/>
      <c r="P80" s="16"/>
      <c r="Q80" s="126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8.75" customHeight="1" x14ac:dyDescent="0.2">
      <c r="A81" s="7"/>
      <c r="B81" s="75"/>
      <c r="C81" s="46" t="s">
        <v>866</v>
      </c>
      <c r="D81" s="8" t="s">
        <v>2338</v>
      </c>
      <c r="E81" s="8" t="s">
        <v>1755</v>
      </c>
      <c r="F81" s="7"/>
      <c r="G81" s="7"/>
      <c r="H81" s="7"/>
      <c r="I81" s="75"/>
      <c r="J81" s="75"/>
      <c r="K81" s="7">
        <v>24</v>
      </c>
      <c r="L81" s="7"/>
      <c r="M81" s="7"/>
      <c r="N81" s="30"/>
      <c r="O81" s="16"/>
      <c r="P81" s="16"/>
      <c r="Q81" s="126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8.75" customHeight="1" x14ac:dyDescent="0.2">
      <c r="A82" s="7"/>
      <c r="B82" s="75"/>
      <c r="C82" s="46"/>
      <c r="D82" s="8"/>
      <c r="E82" s="8"/>
      <c r="F82" s="7"/>
      <c r="G82" s="7"/>
      <c r="H82" s="7"/>
      <c r="I82" s="75"/>
      <c r="J82" s="75"/>
      <c r="K82" s="7"/>
      <c r="L82" s="7"/>
      <c r="M82" s="7"/>
      <c r="N82" s="30"/>
      <c r="O82" s="16"/>
      <c r="P82" s="16"/>
      <c r="Q82" s="126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1.25" customHeight="1" x14ac:dyDescent="0.2">
      <c r="A83" s="7"/>
      <c r="B83" s="7"/>
      <c r="C83" s="7"/>
      <c r="D83" s="78"/>
      <c r="E83" s="78"/>
      <c r="F83" s="7"/>
      <c r="G83" s="7"/>
      <c r="H83" s="7"/>
      <c r="I83" s="7"/>
      <c r="J83" s="7"/>
      <c r="K83" s="7"/>
      <c r="L83" s="7"/>
      <c r="M83" s="7"/>
      <c r="N83" s="433"/>
      <c r="O83" s="414"/>
      <c r="P83" s="414"/>
      <c r="Q83" s="415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1.25" customHeight="1" x14ac:dyDescent="0.2">
      <c r="A84" s="7"/>
      <c r="B84" s="7"/>
      <c r="C84" s="7"/>
      <c r="D84" s="78"/>
      <c r="E84" s="78"/>
      <c r="F84" s="7"/>
      <c r="G84" s="7"/>
      <c r="H84" s="7"/>
      <c r="I84" s="7"/>
      <c r="J84" s="7"/>
      <c r="K84" s="7"/>
      <c r="L84" s="7"/>
      <c r="M84" s="7"/>
      <c r="N84" s="433"/>
      <c r="O84" s="414"/>
      <c r="P84" s="414"/>
      <c r="Q84" s="415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1.25" customHeight="1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1.25" customHeight="1" x14ac:dyDescent="0.2">
      <c r="A86" s="466" t="s">
        <v>239</v>
      </c>
      <c r="B86" s="415"/>
      <c r="C86" s="443" t="s">
        <v>1561</v>
      </c>
      <c r="D86" s="415"/>
      <c r="E86" s="466" t="s">
        <v>241</v>
      </c>
      <c r="F86" s="415"/>
      <c r="G86" s="433"/>
      <c r="H86" s="414"/>
      <c r="I86" s="414"/>
      <c r="J86" s="415"/>
      <c r="K86" s="466" t="s">
        <v>243</v>
      </c>
      <c r="L86" s="415"/>
      <c r="M86" s="423"/>
      <c r="N86" s="414"/>
      <c r="O86" s="414"/>
      <c r="P86" s="414"/>
      <c r="Q86" s="415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1.25" customHeight="1" x14ac:dyDescent="0.2">
      <c r="A87" s="466" t="s">
        <v>245</v>
      </c>
      <c r="B87" s="415"/>
      <c r="C87" s="443" t="s">
        <v>1562</v>
      </c>
      <c r="D87" s="415"/>
      <c r="E87" s="466" t="s">
        <v>245</v>
      </c>
      <c r="F87" s="415"/>
      <c r="G87" s="433"/>
      <c r="H87" s="414"/>
      <c r="I87" s="414"/>
      <c r="J87" s="415"/>
      <c r="K87" s="466" t="s">
        <v>248</v>
      </c>
      <c r="L87" s="415"/>
      <c r="M87" s="423"/>
      <c r="N87" s="414"/>
      <c r="O87" s="414"/>
      <c r="P87" s="414"/>
      <c r="Q87" s="415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1.25" customHeight="1" x14ac:dyDescent="0.2">
      <c r="A88" s="466" t="s">
        <v>250</v>
      </c>
      <c r="B88" s="415"/>
      <c r="C88" s="423"/>
      <c r="D88" s="415"/>
      <c r="E88" s="466" t="s">
        <v>250</v>
      </c>
      <c r="F88" s="415"/>
      <c r="G88" s="433"/>
      <c r="H88" s="414"/>
      <c r="I88" s="414"/>
      <c r="J88" s="415"/>
      <c r="K88" s="466" t="s">
        <v>250</v>
      </c>
      <c r="L88" s="415"/>
      <c r="M88" s="423"/>
      <c r="N88" s="414"/>
      <c r="O88" s="414"/>
      <c r="P88" s="414"/>
      <c r="Q88" s="415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1.25" customHeight="1" x14ac:dyDescent="0.2">
      <c r="A89" s="466" t="s">
        <v>153</v>
      </c>
      <c r="B89" s="415"/>
      <c r="C89" s="423"/>
      <c r="D89" s="415"/>
      <c r="E89" s="466" t="s">
        <v>153</v>
      </c>
      <c r="F89" s="415"/>
      <c r="G89" s="433"/>
      <c r="H89" s="414"/>
      <c r="I89" s="414"/>
      <c r="J89" s="415"/>
      <c r="K89" s="466" t="s">
        <v>252</v>
      </c>
      <c r="L89" s="415"/>
      <c r="M89" s="423"/>
      <c r="N89" s="414"/>
      <c r="O89" s="414"/>
      <c r="P89" s="414"/>
      <c r="Q89" s="415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1.25" customHeight="1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454"/>
      <c r="B91" s="406"/>
      <c r="C91" s="463" t="s">
        <v>934</v>
      </c>
      <c r="D91" s="405"/>
      <c r="E91" s="405"/>
      <c r="F91" s="405"/>
      <c r="G91" s="405"/>
      <c r="H91" s="405"/>
      <c r="I91" s="405"/>
      <c r="J91" s="405"/>
      <c r="K91" s="405"/>
      <c r="L91" s="405"/>
      <c r="M91" s="406"/>
      <c r="N91" s="464" t="s">
        <v>935</v>
      </c>
      <c r="O91" s="414"/>
      <c r="P91" s="414"/>
      <c r="Q91" s="415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1.25" customHeight="1" x14ac:dyDescent="0.2">
      <c r="A92" s="407"/>
      <c r="B92" s="409"/>
      <c r="C92" s="410"/>
      <c r="D92" s="411"/>
      <c r="E92" s="411"/>
      <c r="F92" s="411"/>
      <c r="G92" s="411"/>
      <c r="H92" s="411"/>
      <c r="I92" s="411"/>
      <c r="J92" s="411"/>
      <c r="K92" s="411"/>
      <c r="L92" s="411"/>
      <c r="M92" s="412"/>
      <c r="N92" s="464" t="s">
        <v>173</v>
      </c>
      <c r="O92" s="414"/>
      <c r="P92" s="414"/>
      <c r="Q92" s="415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1.25" customHeight="1" x14ac:dyDescent="0.2">
      <c r="A93" s="407"/>
      <c r="B93" s="409"/>
      <c r="C93" s="463" t="s">
        <v>121</v>
      </c>
      <c r="D93" s="405"/>
      <c r="E93" s="405"/>
      <c r="F93" s="405"/>
      <c r="G93" s="405"/>
      <c r="H93" s="405"/>
      <c r="I93" s="405"/>
      <c r="J93" s="405"/>
      <c r="K93" s="405"/>
      <c r="L93" s="405"/>
      <c r="M93" s="406"/>
      <c r="N93" s="465" t="s">
        <v>936</v>
      </c>
      <c r="O93" s="414"/>
      <c r="P93" s="414"/>
      <c r="Q93" s="415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1.25" customHeight="1" x14ac:dyDescent="0.2">
      <c r="A94" s="410"/>
      <c r="B94" s="412"/>
      <c r="C94" s="410"/>
      <c r="D94" s="411"/>
      <c r="E94" s="411"/>
      <c r="F94" s="411"/>
      <c r="G94" s="411"/>
      <c r="H94" s="411"/>
      <c r="I94" s="411"/>
      <c r="J94" s="411"/>
      <c r="K94" s="411"/>
      <c r="L94" s="411"/>
      <c r="M94" s="412"/>
      <c r="N94" s="465" t="s">
        <v>122</v>
      </c>
      <c r="O94" s="414"/>
      <c r="P94" s="414"/>
      <c r="Q94" s="415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1.25" customHeight="1" x14ac:dyDescent="0.2">
      <c r="A95" s="466" t="s">
        <v>123</v>
      </c>
      <c r="B95" s="414"/>
      <c r="C95" s="415"/>
      <c r="D95" s="467" t="s">
        <v>124</v>
      </c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5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1.25" customHeight="1" x14ac:dyDescent="0.2">
      <c r="A96" s="466" t="s">
        <v>125</v>
      </c>
      <c r="B96" s="414"/>
      <c r="C96" s="415"/>
      <c r="D96" s="433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5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1.25" customHeight="1" x14ac:dyDescent="0.2">
      <c r="A97" s="433" t="s">
        <v>176</v>
      </c>
      <c r="B97" s="415"/>
      <c r="C97" s="75"/>
      <c r="D97" s="468" t="s">
        <v>1232</v>
      </c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5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1.25" customHeight="1" x14ac:dyDescent="0.2">
      <c r="A98" s="419" t="s">
        <v>12</v>
      </c>
      <c r="B98" s="421" t="s">
        <v>13</v>
      </c>
      <c r="C98" s="419" t="s">
        <v>179</v>
      </c>
      <c r="D98" s="444" t="s">
        <v>15</v>
      </c>
      <c r="E98" s="415"/>
      <c r="F98" s="444" t="s">
        <v>129</v>
      </c>
      <c r="G98" s="414"/>
      <c r="H98" s="414"/>
      <c r="I98" s="414"/>
      <c r="J98" s="415"/>
      <c r="K98" s="419" t="s">
        <v>180</v>
      </c>
      <c r="L98" s="421" t="s">
        <v>181</v>
      </c>
      <c r="M98" s="419" t="s">
        <v>182</v>
      </c>
      <c r="N98" s="469" t="s">
        <v>183</v>
      </c>
      <c r="O98" s="405"/>
      <c r="P98" s="405"/>
      <c r="Q98" s="406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24" customHeight="1" x14ac:dyDescent="0.2">
      <c r="A99" s="420"/>
      <c r="B99" s="420"/>
      <c r="C99" s="420"/>
      <c r="D99" s="7" t="s">
        <v>21</v>
      </c>
      <c r="E99" s="7" t="s">
        <v>22</v>
      </c>
      <c r="F99" s="7" t="s">
        <v>131</v>
      </c>
      <c r="G99" s="7" t="s">
        <v>132</v>
      </c>
      <c r="H99" s="7" t="s">
        <v>133</v>
      </c>
      <c r="I99" s="7" t="s">
        <v>184</v>
      </c>
      <c r="J99" s="7" t="s">
        <v>185</v>
      </c>
      <c r="K99" s="420"/>
      <c r="L99" s="420"/>
      <c r="M99" s="420"/>
      <c r="N99" s="410"/>
      <c r="O99" s="411"/>
      <c r="P99" s="411"/>
      <c r="Q99" s="412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20.25" customHeight="1" x14ac:dyDescent="0.2">
      <c r="A100" s="7">
        <v>1</v>
      </c>
      <c r="B100" s="8" t="s">
        <v>757</v>
      </c>
      <c r="C100" s="69" t="s">
        <v>966</v>
      </c>
      <c r="D100" s="78"/>
      <c r="E100" s="78"/>
      <c r="F100" s="7"/>
      <c r="G100" s="7"/>
      <c r="H100" s="7"/>
      <c r="I100" s="7"/>
      <c r="J100" s="7"/>
      <c r="K100" s="7"/>
      <c r="L100" s="7" t="s">
        <v>550</v>
      </c>
      <c r="M100" s="7" t="s">
        <v>528</v>
      </c>
      <c r="N100" s="433"/>
      <c r="O100" s="414"/>
      <c r="P100" s="414"/>
      <c r="Q100" s="415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1.25" customHeight="1" x14ac:dyDescent="0.2">
      <c r="A101" s="7"/>
      <c r="B101" s="8" t="s">
        <v>760</v>
      </c>
      <c r="C101" s="69" t="s">
        <v>1691</v>
      </c>
      <c r="D101" s="78"/>
      <c r="E101" s="78"/>
      <c r="F101" s="7"/>
      <c r="G101" s="7"/>
      <c r="H101" s="7"/>
      <c r="I101" s="7"/>
      <c r="J101" s="7"/>
      <c r="K101" s="7"/>
      <c r="L101" s="7"/>
      <c r="M101" s="7"/>
      <c r="N101" s="433"/>
      <c r="O101" s="414"/>
      <c r="P101" s="414"/>
      <c r="Q101" s="415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21.75" customHeight="1" x14ac:dyDescent="0.2">
      <c r="A102" s="7"/>
      <c r="B102" s="7">
        <v>1</v>
      </c>
      <c r="C102" s="8" t="s">
        <v>1609</v>
      </c>
      <c r="D102" s="159" t="s">
        <v>1692</v>
      </c>
      <c r="E102" s="159" t="s">
        <v>1693</v>
      </c>
      <c r="F102" s="8"/>
      <c r="G102" s="7"/>
      <c r="H102" s="7"/>
      <c r="I102" s="7"/>
      <c r="J102" s="7"/>
      <c r="K102" s="7">
        <v>66</v>
      </c>
      <c r="L102" s="7"/>
      <c r="M102" s="7"/>
      <c r="N102" s="444"/>
      <c r="O102" s="414"/>
      <c r="P102" s="414"/>
      <c r="Q102" s="415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1.25" customHeight="1" x14ac:dyDescent="0.2">
      <c r="A103" s="7"/>
      <c r="B103" s="7">
        <v>2</v>
      </c>
      <c r="C103" s="318" t="s">
        <v>1694</v>
      </c>
      <c r="D103" s="159" t="s">
        <v>1695</v>
      </c>
      <c r="E103" s="159" t="s">
        <v>1695</v>
      </c>
      <c r="F103" s="8"/>
      <c r="G103" s="7"/>
      <c r="H103" s="7"/>
      <c r="I103" s="7"/>
      <c r="J103" s="7"/>
      <c r="K103" s="7">
        <v>47</v>
      </c>
      <c r="L103" s="7"/>
      <c r="M103" s="7"/>
      <c r="N103" s="433"/>
      <c r="O103" s="414"/>
      <c r="P103" s="414"/>
      <c r="Q103" s="415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9.5" customHeight="1" x14ac:dyDescent="0.2">
      <c r="A104" s="7"/>
      <c r="B104" s="7">
        <v>3</v>
      </c>
      <c r="C104" s="8" t="s">
        <v>1614</v>
      </c>
      <c r="D104" s="159" t="s">
        <v>1696</v>
      </c>
      <c r="E104" s="78" t="s">
        <v>1697</v>
      </c>
      <c r="F104" s="8"/>
      <c r="G104" s="7"/>
      <c r="H104" s="7"/>
      <c r="I104" s="7"/>
      <c r="J104" s="7"/>
      <c r="K104" s="7">
        <v>74</v>
      </c>
      <c r="L104" s="7"/>
      <c r="M104" s="7"/>
      <c r="N104" s="433"/>
      <c r="O104" s="414"/>
      <c r="P104" s="414"/>
      <c r="Q104" s="415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8.75" customHeight="1" x14ac:dyDescent="0.2">
      <c r="A105" s="7"/>
      <c r="B105" s="7">
        <v>4</v>
      </c>
      <c r="C105" s="69" t="s">
        <v>1698</v>
      </c>
      <c r="D105" s="159" t="s">
        <v>1699</v>
      </c>
      <c r="E105" s="159" t="s">
        <v>1700</v>
      </c>
      <c r="F105" s="8"/>
      <c r="G105" s="7"/>
      <c r="H105" s="7"/>
      <c r="I105" s="7"/>
      <c r="J105" s="7"/>
      <c r="K105" s="7">
        <v>75</v>
      </c>
      <c r="L105" s="7"/>
      <c r="M105" s="7"/>
      <c r="N105" s="433"/>
      <c r="O105" s="414"/>
      <c r="P105" s="414"/>
      <c r="Q105" s="415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24" customHeight="1" x14ac:dyDescent="0.2">
      <c r="A106" s="7"/>
      <c r="B106" s="7">
        <v>5</v>
      </c>
      <c r="C106" s="8" t="s">
        <v>1701</v>
      </c>
      <c r="D106" s="159" t="s">
        <v>1702</v>
      </c>
      <c r="E106" s="159" t="s">
        <v>1703</v>
      </c>
      <c r="F106" s="8"/>
      <c r="G106" s="7"/>
      <c r="H106" s="7"/>
      <c r="I106" s="7"/>
      <c r="J106" s="7"/>
      <c r="K106" s="7">
        <v>167</v>
      </c>
      <c r="L106" s="7"/>
      <c r="M106" s="7"/>
      <c r="N106" s="433"/>
      <c r="O106" s="414"/>
      <c r="P106" s="414"/>
      <c r="Q106" s="415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8.75" customHeight="1" x14ac:dyDescent="0.2">
      <c r="A107" s="7">
        <v>2</v>
      </c>
      <c r="B107" s="7" t="s">
        <v>757</v>
      </c>
      <c r="C107" s="69" t="s">
        <v>966</v>
      </c>
      <c r="D107" s="159"/>
      <c r="E107" s="159"/>
      <c r="F107" s="7"/>
      <c r="G107" s="7"/>
      <c r="H107" s="7"/>
      <c r="I107" s="7"/>
      <c r="J107" s="7"/>
      <c r="K107" s="7"/>
      <c r="L107" s="7"/>
      <c r="M107" s="7"/>
      <c r="N107" s="30"/>
      <c r="O107" s="16"/>
      <c r="P107" s="16"/>
      <c r="Q107" s="126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1.25" customHeight="1" x14ac:dyDescent="0.2">
      <c r="A108" s="7"/>
      <c r="B108" s="7" t="s">
        <v>760</v>
      </c>
      <c r="C108" s="69" t="s">
        <v>1691</v>
      </c>
      <c r="D108" s="159"/>
      <c r="E108" s="159"/>
      <c r="F108" s="7"/>
      <c r="G108" s="7"/>
      <c r="H108" s="7"/>
      <c r="I108" s="7"/>
      <c r="J108" s="7"/>
      <c r="K108" s="7"/>
      <c r="L108" s="7"/>
      <c r="M108" s="7"/>
      <c r="N108" s="30"/>
      <c r="O108" s="16"/>
      <c r="P108" s="16"/>
      <c r="Q108" s="126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21.75" customHeight="1" x14ac:dyDescent="0.2">
      <c r="A109" s="7"/>
      <c r="B109" s="7">
        <v>1</v>
      </c>
      <c r="C109" s="8" t="s">
        <v>106</v>
      </c>
      <c r="D109" s="159" t="s">
        <v>1704</v>
      </c>
      <c r="E109" s="159" t="s">
        <v>1705</v>
      </c>
      <c r="F109" s="8"/>
      <c r="G109" s="7"/>
      <c r="H109" s="7"/>
      <c r="I109" s="7"/>
      <c r="J109" s="7"/>
      <c r="K109" s="7">
        <v>200</v>
      </c>
      <c r="L109" s="7"/>
      <c r="M109" s="7"/>
      <c r="N109" s="30"/>
      <c r="O109" s="16"/>
      <c r="P109" s="16"/>
      <c r="Q109" s="126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9.5" customHeight="1" x14ac:dyDescent="0.2">
      <c r="A110" s="7"/>
      <c r="B110" s="7">
        <v>2</v>
      </c>
      <c r="C110" s="8" t="s">
        <v>106</v>
      </c>
      <c r="D110" s="159" t="s">
        <v>1706</v>
      </c>
      <c r="E110" s="159" t="s">
        <v>1707</v>
      </c>
      <c r="F110" s="8"/>
      <c r="G110" s="7"/>
      <c r="H110" s="7"/>
      <c r="I110" s="7"/>
      <c r="J110" s="7"/>
      <c r="K110" s="7">
        <v>200</v>
      </c>
      <c r="L110" s="7"/>
      <c r="M110" s="7"/>
      <c r="N110" s="30"/>
      <c r="O110" s="16"/>
      <c r="P110" s="16"/>
      <c r="Q110" s="126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27.75" customHeight="1" x14ac:dyDescent="0.2">
      <c r="A111" s="7"/>
      <c r="B111" s="7">
        <v>3</v>
      </c>
      <c r="C111" s="319" t="s">
        <v>1708</v>
      </c>
      <c r="D111" s="159" t="s">
        <v>1709</v>
      </c>
      <c r="E111" s="159" t="s">
        <v>1710</v>
      </c>
      <c r="F111" s="8"/>
      <c r="G111" s="7"/>
      <c r="H111" s="7"/>
      <c r="I111" s="7"/>
      <c r="J111" s="7"/>
      <c r="K111" s="7">
        <v>33</v>
      </c>
      <c r="L111" s="7"/>
      <c r="M111" s="7"/>
      <c r="N111" s="30"/>
      <c r="O111" s="16"/>
      <c r="P111" s="16"/>
      <c r="Q111" s="126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28.5" customHeight="1" x14ac:dyDescent="0.2">
      <c r="A112" s="7"/>
      <c r="B112" s="7">
        <v>4</v>
      </c>
      <c r="C112" s="319" t="s">
        <v>1711</v>
      </c>
      <c r="D112" s="159" t="s">
        <v>1712</v>
      </c>
      <c r="E112" s="159" t="s">
        <v>1713</v>
      </c>
      <c r="F112" s="7"/>
      <c r="G112" s="7"/>
      <c r="H112" s="7"/>
      <c r="I112" s="7"/>
      <c r="J112" s="7"/>
      <c r="K112" s="7">
        <v>71</v>
      </c>
      <c r="L112" s="7"/>
      <c r="M112" s="7"/>
      <c r="N112" s="30"/>
      <c r="O112" s="16"/>
      <c r="P112" s="16"/>
      <c r="Q112" s="126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1.25" customHeight="1" x14ac:dyDescent="0.2">
      <c r="A113" s="7"/>
      <c r="B113" s="75"/>
      <c r="C113" s="46"/>
      <c r="D113" s="8"/>
      <c r="E113" s="8"/>
      <c r="F113" s="7"/>
      <c r="G113" s="7"/>
      <c r="H113" s="7"/>
      <c r="I113" s="75"/>
      <c r="J113" s="75"/>
      <c r="K113" s="7"/>
      <c r="L113" s="7"/>
      <c r="M113" s="7"/>
      <c r="N113" s="30"/>
      <c r="O113" s="16"/>
      <c r="P113" s="16"/>
      <c r="Q113" s="126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1.25" customHeight="1" x14ac:dyDescent="0.2">
      <c r="A114" s="7"/>
      <c r="B114" s="8"/>
      <c r="C114" s="8"/>
      <c r="D114" s="159"/>
      <c r="E114" s="159"/>
      <c r="F114" s="7"/>
      <c r="G114" s="7"/>
      <c r="H114" s="7"/>
      <c r="I114" s="7"/>
      <c r="J114" s="7"/>
      <c r="K114" s="7"/>
      <c r="L114" s="7"/>
      <c r="M114" s="7"/>
      <c r="N114" s="433"/>
      <c r="O114" s="414"/>
      <c r="P114" s="414"/>
      <c r="Q114" s="415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1.25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1.25" customHeight="1" x14ac:dyDescent="0.2">
      <c r="A116" s="466" t="s">
        <v>239</v>
      </c>
      <c r="B116" s="415"/>
      <c r="C116" s="443" t="s">
        <v>2339</v>
      </c>
      <c r="D116" s="415"/>
      <c r="E116" s="466" t="s">
        <v>241</v>
      </c>
      <c r="F116" s="415"/>
      <c r="G116" s="433"/>
      <c r="H116" s="414"/>
      <c r="I116" s="414"/>
      <c r="J116" s="415"/>
      <c r="K116" s="466" t="s">
        <v>243</v>
      </c>
      <c r="L116" s="415"/>
      <c r="M116" s="423"/>
      <c r="N116" s="414"/>
      <c r="O116" s="414"/>
      <c r="P116" s="414"/>
      <c r="Q116" s="415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1.25" customHeight="1" x14ac:dyDescent="0.2">
      <c r="A117" s="466" t="s">
        <v>245</v>
      </c>
      <c r="B117" s="415"/>
      <c r="C117" s="443" t="s">
        <v>1562</v>
      </c>
      <c r="D117" s="415"/>
      <c r="E117" s="466" t="s">
        <v>245</v>
      </c>
      <c r="F117" s="415"/>
      <c r="G117" s="433"/>
      <c r="H117" s="414"/>
      <c r="I117" s="414"/>
      <c r="J117" s="415"/>
      <c r="K117" s="466" t="s">
        <v>248</v>
      </c>
      <c r="L117" s="415"/>
      <c r="M117" s="423"/>
      <c r="N117" s="414"/>
      <c r="O117" s="414"/>
      <c r="P117" s="414"/>
      <c r="Q117" s="415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1.25" customHeight="1" x14ac:dyDescent="0.2">
      <c r="A118" s="466" t="s">
        <v>250</v>
      </c>
      <c r="B118" s="415"/>
      <c r="C118" s="423"/>
      <c r="D118" s="415"/>
      <c r="E118" s="466" t="s">
        <v>250</v>
      </c>
      <c r="F118" s="415"/>
      <c r="G118" s="433"/>
      <c r="H118" s="414"/>
      <c r="I118" s="414"/>
      <c r="J118" s="415"/>
      <c r="K118" s="466" t="s">
        <v>250</v>
      </c>
      <c r="L118" s="415"/>
      <c r="M118" s="423"/>
      <c r="N118" s="414"/>
      <c r="O118" s="414"/>
      <c r="P118" s="414"/>
      <c r="Q118" s="415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1.25" customHeight="1" x14ac:dyDescent="0.2">
      <c r="A119" s="466" t="s">
        <v>153</v>
      </c>
      <c r="B119" s="415"/>
      <c r="C119" s="423"/>
      <c r="D119" s="415"/>
      <c r="E119" s="466" t="s">
        <v>153</v>
      </c>
      <c r="F119" s="415"/>
      <c r="G119" s="433"/>
      <c r="H119" s="414"/>
      <c r="I119" s="414"/>
      <c r="J119" s="415"/>
      <c r="K119" s="466" t="s">
        <v>252</v>
      </c>
      <c r="L119" s="415"/>
      <c r="M119" s="423"/>
      <c r="N119" s="414"/>
      <c r="O119" s="414"/>
      <c r="P119" s="414"/>
      <c r="Q119" s="415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1.2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 x14ac:dyDescent="0.2">
      <c r="A121" s="454"/>
      <c r="B121" s="406"/>
      <c r="C121" s="463" t="s">
        <v>934</v>
      </c>
      <c r="D121" s="405"/>
      <c r="E121" s="405"/>
      <c r="F121" s="405"/>
      <c r="G121" s="405"/>
      <c r="H121" s="405"/>
      <c r="I121" s="405"/>
      <c r="J121" s="405"/>
      <c r="K121" s="405"/>
      <c r="L121" s="405"/>
      <c r="M121" s="406"/>
      <c r="N121" s="464" t="s">
        <v>935</v>
      </c>
      <c r="O121" s="414"/>
      <c r="P121" s="414"/>
      <c r="Q121" s="415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2.75" customHeight="1" x14ac:dyDescent="0.2">
      <c r="A122" s="407"/>
      <c r="B122" s="409"/>
      <c r="C122" s="410"/>
      <c r="D122" s="411"/>
      <c r="E122" s="411"/>
      <c r="F122" s="411"/>
      <c r="G122" s="411"/>
      <c r="H122" s="411"/>
      <c r="I122" s="411"/>
      <c r="J122" s="411"/>
      <c r="K122" s="411"/>
      <c r="L122" s="411"/>
      <c r="M122" s="412"/>
      <c r="N122" s="464" t="s">
        <v>173</v>
      </c>
      <c r="O122" s="414"/>
      <c r="P122" s="414"/>
      <c r="Q122" s="415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1.25" customHeight="1" x14ac:dyDescent="0.2">
      <c r="A123" s="407"/>
      <c r="B123" s="409"/>
      <c r="C123" s="463" t="s">
        <v>121</v>
      </c>
      <c r="D123" s="405"/>
      <c r="E123" s="405"/>
      <c r="F123" s="405"/>
      <c r="G123" s="405"/>
      <c r="H123" s="405"/>
      <c r="I123" s="405"/>
      <c r="J123" s="405"/>
      <c r="K123" s="405"/>
      <c r="L123" s="405"/>
      <c r="M123" s="406"/>
      <c r="N123" s="465" t="s">
        <v>936</v>
      </c>
      <c r="O123" s="414"/>
      <c r="P123" s="414"/>
      <c r="Q123" s="415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1.25" customHeight="1" x14ac:dyDescent="0.2">
      <c r="A124" s="410"/>
      <c r="B124" s="412"/>
      <c r="C124" s="410"/>
      <c r="D124" s="411"/>
      <c r="E124" s="411"/>
      <c r="F124" s="411"/>
      <c r="G124" s="411"/>
      <c r="H124" s="411"/>
      <c r="I124" s="411"/>
      <c r="J124" s="411"/>
      <c r="K124" s="411"/>
      <c r="L124" s="411"/>
      <c r="M124" s="412"/>
      <c r="N124" s="465" t="s">
        <v>122</v>
      </c>
      <c r="O124" s="414"/>
      <c r="P124" s="414"/>
      <c r="Q124" s="415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1.25" customHeight="1" x14ac:dyDescent="0.2">
      <c r="A125" s="466" t="s">
        <v>123</v>
      </c>
      <c r="B125" s="414"/>
      <c r="C125" s="415"/>
      <c r="D125" s="572" t="s">
        <v>124</v>
      </c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5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1.25" customHeight="1" x14ac:dyDescent="0.2">
      <c r="A126" s="466" t="s">
        <v>125</v>
      </c>
      <c r="B126" s="414"/>
      <c r="C126" s="415"/>
      <c r="D126" s="433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5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2.75" customHeight="1" x14ac:dyDescent="0.2">
      <c r="A127" s="433" t="s">
        <v>176</v>
      </c>
      <c r="B127" s="415"/>
      <c r="C127" s="75"/>
      <c r="D127" s="468" t="s">
        <v>1232</v>
      </c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5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2.75" customHeight="1" x14ac:dyDescent="0.2">
      <c r="A128" s="419" t="s">
        <v>12</v>
      </c>
      <c r="B128" s="421" t="s">
        <v>13</v>
      </c>
      <c r="C128" s="419" t="s">
        <v>179</v>
      </c>
      <c r="D128" s="444" t="s">
        <v>15</v>
      </c>
      <c r="E128" s="415"/>
      <c r="F128" s="444" t="s">
        <v>129</v>
      </c>
      <c r="G128" s="414"/>
      <c r="H128" s="414"/>
      <c r="I128" s="414"/>
      <c r="J128" s="415"/>
      <c r="K128" s="419" t="s">
        <v>180</v>
      </c>
      <c r="L128" s="421" t="s">
        <v>181</v>
      </c>
      <c r="M128" s="419" t="s">
        <v>182</v>
      </c>
      <c r="N128" s="469" t="s">
        <v>183</v>
      </c>
      <c r="O128" s="405"/>
      <c r="P128" s="405"/>
      <c r="Q128" s="406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25.5" customHeight="1" x14ac:dyDescent="0.2">
      <c r="A129" s="420"/>
      <c r="B129" s="420"/>
      <c r="C129" s="420"/>
      <c r="D129" s="7" t="s">
        <v>21</v>
      </c>
      <c r="E129" s="7" t="s">
        <v>22</v>
      </c>
      <c r="F129" s="7" t="s">
        <v>131</v>
      </c>
      <c r="G129" s="7" t="s">
        <v>132</v>
      </c>
      <c r="H129" s="7" t="s">
        <v>133</v>
      </c>
      <c r="I129" s="7" t="s">
        <v>184</v>
      </c>
      <c r="J129" s="7" t="s">
        <v>185</v>
      </c>
      <c r="K129" s="420"/>
      <c r="L129" s="420"/>
      <c r="M129" s="420"/>
      <c r="N129" s="410"/>
      <c r="O129" s="411"/>
      <c r="P129" s="411"/>
      <c r="Q129" s="412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22.5" customHeight="1" x14ac:dyDescent="0.2">
      <c r="A130" s="22">
        <v>1</v>
      </c>
      <c r="B130" s="23" t="s">
        <v>526</v>
      </c>
      <c r="C130" s="338" t="s">
        <v>47</v>
      </c>
      <c r="D130" s="7"/>
      <c r="E130" s="7"/>
      <c r="F130" s="7"/>
      <c r="G130" s="7"/>
      <c r="H130" s="7"/>
      <c r="I130" s="7"/>
      <c r="J130" s="7"/>
      <c r="K130" s="22"/>
      <c r="L130" s="23"/>
      <c r="M130" s="22"/>
      <c r="N130" s="433"/>
      <c r="O130" s="414"/>
      <c r="P130" s="414"/>
      <c r="Q130" s="415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6.5" customHeight="1" x14ac:dyDescent="0.2">
      <c r="A131" s="22"/>
      <c r="B131" s="23" t="s">
        <v>1666</v>
      </c>
      <c r="C131" s="338" t="s">
        <v>1667</v>
      </c>
      <c r="D131" s="7"/>
      <c r="E131" s="7"/>
      <c r="F131" s="7"/>
      <c r="G131" s="7"/>
      <c r="H131" s="7"/>
      <c r="I131" s="7"/>
      <c r="J131" s="7"/>
      <c r="K131" s="22"/>
      <c r="L131" s="23"/>
      <c r="M131" s="22"/>
      <c r="N131" s="433"/>
      <c r="O131" s="414"/>
      <c r="P131" s="414"/>
      <c r="Q131" s="415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1.25" customHeight="1" x14ac:dyDescent="0.2">
      <c r="A132" s="7"/>
      <c r="B132" s="8"/>
      <c r="C132" s="69" t="s">
        <v>1668</v>
      </c>
      <c r="D132" s="78">
        <v>42149</v>
      </c>
      <c r="E132" s="78">
        <v>42313</v>
      </c>
      <c r="F132" s="7"/>
      <c r="G132" s="7"/>
      <c r="H132" s="7"/>
      <c r="I132" s="7"/>
      <c r="J132" s="7"/>
      <c r="K132" s="7">
        <v>126</v>
      </c>
      <c r="L132" s="7" t="s">
        <v>550</v>
      </c>
      <c r="M132" s="7" t="s">
        <v>528</v>
      </c>
      <c r="N132" s="433"/>
      <c r="O132" s="414"/>
      <c r="P132" s="414"/>
      <c r="Q132" s="415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1.25" customHeight="1" x14ac:dyDescent="0.2">
      <c r="A133" s="7"/>
      <c r="B133" s="8"/>
      <c r="C133" s="69" t="s">
        <v>1669</v>
      </c>
      <c r="D133" s="159" t="s">
        <v>1670</v>
      </c>
      <c r="E133" s="159" t="s">
        <v>1670</v>
      </c>
      <c r="F133" s="8"/>
      <c r="G133" s="7"/>
      <c r="H133" s="7"/>
      <c r="I133" s="7"/>
      <c r="J133" s="7"/>
      <c r="K133" s="7">
        <v>46</v>
      </c>
      <c r="L133" s="7"/>
      <c r="M133" s="7"/>
      <c r="N133" s="444"/>
      <c r="O133" s="414"/>
      <c r="P133" s="414"/>
      <c r="Q133" s="415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1.25" customHeight="1" x14ac:dyDescent="0.2">
      <c r="A134" s="7"/>
      <c r="B134" s="7"/>
      <c r="C134" s="69" t="s">
        <v>1671</v>
      </c>
      <c r="D134" s="159" t="s">
        <v>1672</v>
      </c>
      <c r="E134" s="159" t="s">
        <v>1672</v>
      </c>
      <c r="F134" s="8"/>
      <c r="G134" s="7"/>
      <c r="H134" s="7"/>
      <c r="I134" s="7"/>
      <c r="J134" s="7"/>
      <c r="K134" s="7">
        <v>61</v>
      </c>
      <c r="L134" s="7"/>
      <c r="M134" s="7"/>
      <c r="N134" s="433"/>
      <c r="O134" s="414"/>
      <c r="P134" s="414"/>
      <c r="Q134" s="415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1.25" customHeight="1" x14ac:dyDescent="0.2">
      <c r="A135" s="7"/>
      <c r="B135" s="8"/>
      <c r="C135" s="69" t="s">
        <v>1673</v>
      </c>
      <c r="D135" s="159" t="s">
        <v>1674</v>
      </c>
      <c r="E135" s="159" t="s">
        <v>1675</v>
      </c>
      <c r="F135" s="8"/>
      <c r="G135" s="7"/>
      <c r="H135" s="7"/>
      <c r="I135" s="7"/>
      <c r="J135" s="7"/>
      <c r="K135" s="7">
        <v>9</v>
      </c>
      <c r="L135" s="7"/>
      <c r="M135" s="7"/>
      <c r="N135" s="433"/>
      <c r="O135" s="414"/>
      <c r="P135" s="414"/>
      <c r="Q135" s="415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21.75" customHeight="1" x14ac:dyDescent="0.2">
      <c r="A136" s="7"/>
      <c r="B136" s="8"/>
      <c r="C136" s="69" t="s">
        <v>1667</v>
      </c>
      <c r="D136" s="159"/>
      <c r="E136" s="159"/>
      <c r="F136" s="8"/>
      <c r="G136" s="7"/>
      <c r="H136" s="7"/>
      <c r="I136" s="7"/>
      <c r="J136" s="7"/>
      <c r="K136" s="7"/>
      <c r="L136" s="7"/>
      <c r="M136" s="7"/>
      <c r="N136" s="433"/>
      <c r="O136" s="414"/>
      <c r="P136" s="414"/>
      <c r="Q136" s="415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1.25" customHeight="1" x14ac:dyDescent="0.2">
      <c r="A137" s="7"/>
      <c r="B137" s="8"/>
      <c r="C137" s="69" t="s">
        <v>1676</v>
      </c>
      <c r="D137" s="159" t="s">
        <v>1677</v>
      </c>
      <c r="E137" s="159" t="s">
        <v>1678</v>
      </c>
      <c r="F137" s="8"/>
      <c r="G137" s="7"/>
      <c r="H137" s="7"/>
      <c r="I137" s="7"/>
      <c r="J137" s="7"/>
      <c r="K137" s="7">
        <v>213</v>
      </c>
      <c r="L137" s="7"/>
      <c r="M137" s="7"/>
      <c r="N137" s="433"/>
      <c r="O137" s="414"/>
      <c r="P137" s="414"/>
      <c r="Q137" s="415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20.25" customHeight="1" x14ac:dyDescent="0.2">
      <c r="A138" s="7">
        <v>2</v>
      </c>
      <c r="B138" s="8" t="s">
        <v>526</v>
      </c>
      <c r="C138" s="69" t="s">
        <v>1679</v>
      </c>
      <c r="D138" s="159"/>
      <c r="E138" s="159"/>
      <c r="F138" s="8"/>
      <c r="G138" s="7"/>
      <c r="H138" s="7"/>
      <c r="I138" s="7"/>
      <c r="J138" s="7"/>
      <c r="K138" s="7"/>
      <c r="L138" s="7"/>
      <c r="M138" s="7"/>
      <c r="N138" s="30"/>
      <c r="O138" s="16"/>
      <c r="P138" s="16"/>
      <c r="Q138" s="126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21.75" customHeight="1" x14ac:dyDescent="0.2">
      <c r="A139" s="7"/>
      <c r="B139" s="8" t="s">
        <v>1666</v>
      </c>
      <c r="C139" s="69" t="s">
        <v>1667</v>
      </c>
      <c r="D139" s="159"/>
      <c r="E139" s="159"/>
      <c r="F139" s="8"/>
      <c r="G139" s="7"/>
      <c r="H139" s="7"/>
      <c r="I139" s="7"/>
      <c r="J139" s="7"/>
      <c r="K139" s="7"/>
      <c r="L139" s="7"/>
      <c r="M139" s="7"/>
      <c r="N139" s="30"/>
      <c r="O139" s="16"/>
      <c r="P139" s="16"/>
      <c r="Q139" s="126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8.75" customHeight="1" x14ac:dyDescent="0.2">
      <c r="A140" s="7"/>
      <c r="B140" s="8"/>
      <c r="C140" s="69" t="s">
        <v>1680</v>
      </c>
      <c r="D140" s="78" t="s">
        <v>1681</v>
      </c>
      <c r="E140" s="78" t="s">
        <v>1682</v>
      </c>
      <c r="F140" s="7"/>
      <c r="G140" s="7"/>
      <c r="H140" s="7"/>
      <c r="I140" s="7"/>
      <c r="J140" s="7"/>
      <c r="K140" s="7">
        <v>25</v>
      </c>
      <c r="L140" s="7"/>
      <c r="M140" s="7"/>
      <c r="N140" s="30"/>
      <c r="O140" s="16"/>
      <c r="P140" s="16"/>
      <c r="Q140" s="126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31.5" customHeight="1" x14ac:dyDescent="0.2">
      <c r="A141" s="7"/>
      <c r="B141" s="8"/>
      <c r="C141" s="318" t="s">
        <v>1683</v>
      </c>
      <c r="D141" s="159" t="s">
        <v>1549</v>
      </c>
      <c r="E141" s="159" t="s">
        <v>1684</v>
      </c>
      <c r="F141" s="8"/>
      <c r="G141" s="7"/>
      <c r="H141" s="7"/>
      <c r="I141" s="7"/>
      <c r="J141" s="7"/>
      <c r="K141" s="7">
        <v>18</v>
      </c>
      <c r="L141" s="7"/>
      <c r="M141" s="7"/>
      <c r="N141" s="30"/>
      <c r="O141" s="16"/>
      <c r="P141" s="16"/>
      <c r="Q141" s="126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24" customHeight="1" x14ac:dyDescent="0.2">
      <c r="A142" s="7"/>
      <c r="B142" s="7"/>
      <c r="C142" s="9" t="s">
        <v>1685</v>
      </c>
      <c r="D142" s="159" t="s">
        <v>1686</v>
      </c>
      <c r="E142" s="159" t="s">
        <v>1682</v>
      </c>
      <c r="F142" s="8"/>
      <c r="G142" s="7"/>
      <c r="H142" s="7"/>
      <c r="I142" s="7"/>
      <c r="J142" s="7"/>
      <c r="K142" s="7">
        <v>55</v>
      </c>
      <c r="L142" s="7"/>
      <c r="M142" s="7"/>
      <c r="N142" s="30"/>
      <c r="O142" s="16"/>
      <c r="P142" s="16"/>
      <c r="Q142" s="126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21" customHeight="1" x14ac:dyDescent="0.2">
      <c r="A143" s="7"/>
      <c r="B143" s="8"/>
      <c r="C143" s="69" t="s">
        <v>1687</v>
      </c>
      <c r="D143" s="159" t="s">
        <v>1688</v>
      </c>
      <c r="E143" s="159" t="s">
        <v>1689</v>
      </c>
      <c r="F143" s="8"/>
      <c r="G143" s="7"/>
      <c r="H143" s="7"/>
      <c r="I143" s="7"/>
      <c r="J143" s="7"/>
      <c r="K143" s="7">
        <v>165</v>
      </c>
      <c r="L143" s="7"/>
      <c r="M143" s="7"/>
      <c r="N143" s="30"/>
      <c r="O143" s="16"/>
      <c r="P143" s="16"/>
      <c r="Q143" s="126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1.25" customHeight="1" x14ac:dyDescent="0.2">
      <c r="A144" s="7"/>
      <c r="B144" s="8"/>
      <c r="C144" s="69"/>
      <c r="D144" s="159"/>
      <c r="E144" s="159"/>
      <c r="F144" s="8"/>
      <c r="G144" s="7"/>
      <c r="H144" s="7"/>
      <c r="I144" s="7"/>
      <c r="J144" s="7"/>
      <c r="K144" s="7"/>
      <c r="L144" s="7"/>
      <c r="M144" s="7"/>
      <c r="N144" s="30"/>
      <c r="O144" s="16"/>
      <c r="P144" s="16"/>
      <c r="Q144" s="126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1.25" customHeight="1" x14ac:dyDescent="0.2">
      <c r="A145" s="7"/>
      <c r="B145" s="8"/>
      <c r="C145" s="69"/>
      <c r="D145" s="159"/>
      <c r="E145" s="159"/>
      <c r="F145" s="8"/>
      <c r="G145" s="7"/>
      <c r="H145" s="7"/>
      <c r="I145" s="7"/>
      <c r="J145" s="7"/>
      <c r="K145" s="7"/>
      <c r="L145" s="7"/>
      <c r="M145" s="7"/>
      <c r="N145" s="30"/>
      <c r="O145" s="16"/>
      <c r="P145" s="16"/>
      <c r="Q145" s="126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1.25" customHeight="1" x14ac:dyDescent="0.2">
      <c r="A146" s="7"/>
      <c r="B146" s="7"/>
      <c r="C146" s="8"/>
      <c r="D146" s="159"/>
      <c r="E146" s="159"/>
      <c r="F146" s="8"/>
      <c r="G146" s="7"/>
      <c r="H146" s="7"/>
      <c r="I146" s="7"/>
      <c r="J146" s="7"/>
      <c r="K146" s="7"/>
      <c r="L146" s="7"/>
      <c r="M146" s="7"/>
      <c r="N146" s="433"/>
      <c r="O146" s="414"/>
      <c r="P146" s="414"/>
      <c r="Q146" s="415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1.25" customHeight="1" x14ac:dyDescent="0.2">
      <c r="A147" s="2"/>
      <c r="B147" s="7"/>
      <c r="C147" s="69"/>
      <c r="D147" s="2"/>
      <c r="E147" s="2"/>
      <c r="F147" s="2"/>
      <c r="G147" s="2"/>
      <c r="H147" s="2"/>
      <c r="I147" s="2"/>
      <c r="J147" s="2"/>
      <c r="K147" s="1"/>
      <c r="L147" s="2"/>
      <c r="M147" s="2"/>
      <c r="N147" s="423"/>
      <c r="O147" s="414"/>
      <c r="P147" s="414"/>
      <c r="Q147" s="415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1.25" customHeight="1" x14ac:dyDescent="0.2">
      <c r="A148" s="2"/>
      <c r="B148" s="7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423"/>
      <c r="O148" s="414"/>
      <c r="P148" s="414"/>
      <c r="Q148" s="415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1.25" customHeight="1" x14ac:dyDescent="0.2">
      <c r="A149" s="466" t="s">
        <v>239</v>
      </c>
      <c r="B149" s="415"/>
      <c r="C149" s="443" t="s">
        <v>1561</v>
      </c>
      <c r="D149" s="415"/>
      <c r="E149" s="466" t="s">
        <v>241</v>
      </c>
      <c r="F149" s="415"/>
      <c r="G149" s="433"/>
      <c r="H149" s="414"/>
      <c r="I149" s="414"/>
      <c r="J149" s="415"/>
      <c r="K149" s="466" t="s">
        <v>243</v>
      </c>
      <c r="L149" s="415"/>
      <c r="M149" s="423"/>
      <c r="N149" s="414"/>
      <c r="O149" s="414"/>
      <c r="P149" s="414"/>
      <c r="Q149" s="415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1.25" customHeight="1" x14ac:dyDescent="0.2">
      <c r="A150" s="466" t="s">
        <v>245</v>
      </c>
      <c r="B150" s="415"/>
      <c r="C150" s="443" t="s">
        <v>1562</v>
      </c>
      <c r="D150" s="415"/>
      <c r="E150" s="466" t="s">
        <v>245</v>
      </c>
      <c r="F150" s="415"/>
      <c r="G150" s="433"/>
      <c r="H150" s="414"/>
      <c r="I150" s="414"/>
      <c r="J150" s="415"/>
      <c r="K150" s="466" t="s">
        <v>248</v>
      </c>
      <c r="L150" s="415"/>
      <c r="M150" s="423"/>
      <c r="N150" s="414"/>
      <c r="O150" s="414"/>
      <c r="P150" s="414"/>
      <c r="Q150" s="415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1.25" customHeight="1" x14ac:dyDescent="0.2">
      <c r="A151" s="466" t="s">
        <v>250</v>
      </c>
      <c r="B151" s="415"/>
      <c r="C151" s="423"/>
      <c r="D151" s="415"/>
      <c r="E151" s="466" t="s">
        <v>250</v>
      </c>
      <c r="F151" s="415"/>
      <c r="G151" s="433"/>
      <c r="H151" s="414"/>
      <c r="I151" s="414"/>
      <c r="J151" s="415"/>
      <c r="K151" s="466" t="s">
        <v>250</v>
      </c>
      <c r="L151" s="415"/>
      <c r="M151" s="423"/>
      <c r="N151" s="414"/>
      <c r="O151" s="414"/>
      <c r="P151" s="414"/>
      <c r="Q151" s="415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1.25" customHeight="1" x14ac:dyDescent="0.2">
      <c r="A152" s="466" t="s">
        <v>153</v>
      </c>
      <c r="B152" s="415"/>
      <c r="C152" s="423"/>
      <c r="D152" s="415"/>
      <c r="E152" s="466" t="s">
        <v>153</v>
      </c>
      <c r="F152" s="415"/>
      <c r="G152" s="433"/>
      <c r="H152" s="414"/>
      <c r="I152" s="414"/>
      <c r="J152" s="415"/>
      <c r="K152" s="466" t="s">
        <v>252</v>
      </c>
      <c r="L152" s="415"/>
      <c r="M152" s="423"/>
      <c r="N152" s="414"/>
      <c r="O152" s="414"/>
      <c r="P152" s="414"/>
      <c r="Q152" s="415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1.25" customHeight="1" x14ac:dyDescent="0.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1.25" customHeight="1" x14ac:dyDescent="0.2">
      <c r="A154" s="454"/>
      <c r="B154" s="406"/>
      <c r="C154" s="463" t="s">
        <v>934</v>
      </c>
      <c r="D154" s="405"/>
      <c r="E154" s="405"/>
      <c r="F154" s="405"/>
      <c r="G154" s="405"/>
      <c r="H154" s="405"/>
      <c r="I154" s="405"/>
      <c r="J154" s="405"/>
      <c r="K154" s="405"/>
      <c r="L154" s="405"/>
      <c r="M154" s="406"/>
      <c r="N154" s="464" t="s">
        <v>935</v>
      </c>
      <c r="O154" s="414"/>
      <c r="P154" s="414"/>
      <c r="Q154" s="415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1.25" customHeight="1" x14ac:dyDescent="0.2">
      <c r="A155" s="407"/>
      <c r="B155" s="409"/>
      <c r="C155" s="410"/>
      <c r="D155" s="411"/>
      <c r="E155" s="411"/>
      <c r="F155" s="411"/>
      <c r="G155" s="411"/>
      <c r="H155" s="411"/>
      <c r="I155" s="411"/>
      <c r="J155" s="411"/>
      <c r="K155" s="411"/>
      <c r="L155" s="411"/>
      <c r="M155" s="412"/>
      <c r="N155" s="464" t="s">
        <v>173</v>
      </c>
      <c r="O155" s="414"/>
      <c r="P155" s="414"/>
      <c r="Q155" s="415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1.25" customHeight="1" x14ac:dyDescent="0.2">
      <c r="A156" s="407"/>
      <c r="B156" s="409"/>
      <c r="C156" s="463" t="s">
        <v>121</v>
      </c>
      <c r="D156" s="405"/>
      <c r="E156" s="405"/>
      <c r="F156" s="405"/>
      <c r="G156" s="405"/>
      <c r="H156" s="405"/>
      <c r="I156" s="405"/>
      <c r="J156" s="405"/>
      <c r="K156" s="405"/>
      <c r="L156" s="405"/>
      <c r="M156" s="406"/>
      <c r="N156" s="465" t="s">
        <v>936</v>
      </c>
      <c r="O156" s="414"/>
      <c r="P156" s="414"/>
      <c r="Q156" s="415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1.25" customHeight="1" x14ac:dyDescent="0.2">
      <c r="A157" s="410"/>
      <c r="B157" s="412"/>
      <c r="C157" s="410"/>
      <c r="D157" s="411"/>
      <c r="E157" s="411"/>
      <c r="F157" s="411"/>
      <c r="G157" s="411"/>
      <c r="H157" s="411"/>
      <c r="I157" s="411"/>
      <c r="J157" s="411"/>
      <c r="K157" s="411"/>
      <c r="L157" s="411"/>
      <c r="M157" s="412"/>
      <c r="N157" s="465" t="s">
        <v>122</v>
      </c>
      <c r="O157" s="414"/>
      <c r="P157" s="414"/>
      <c r="Q157" s="415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1.25" customHeight="1" x14ac:dyDescent="0.2">
      <c r="A158" s="466" t="s">
        <v>123</v>
      </c>
      <c r="B158" s="414"/>
      <c r="C158" s="415"/>
      <c r="D158" s="572" t="s">
        <v>124</v>
      </c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5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1.25" customHeight="1" x14ac:dyDescent="0.2">
      <c r="A159" s="466" t="s">
        <v>125</v>
      </c>
      <c r="B159" s="414"/>
      <c r="C159" s="415"/>
      <c r="D159" s="433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5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1.25" customHeight="1" x14ac:dyDescent="0.2">
      <c r="A160" s="433" t="s">
        <v>176</v>
      </c>
      <c r="B160" s="415"/>
      <c r="C160" s="75"/>
      <c r="D160" s="468" t="s">
        <v>1232</v>
      </c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5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1.25" customHeight="1" x14ac:dyDescent="0.2">
      <c r="A161" s="419" t="s">
        <v>12</v>
      </c>
      <c r="B161" s="421" t="s">
        <v>13</v>
      </c>
      <c r="C161" s="419" t="s">
        <v>179</v>
      </c>
      <c r="D161" s="444" t="s">
        <v>15</v>
      </c>
      <c r="E161" s="415"/>
      <c r="F161" s="444" t="s">
        <v>129</v>
      </c>
      <c r="G161" s="414"/>
      <c r="H161" s="414"/>
      <c r="I161" s="414"/>
      <c r="J161" s="415"/>
      <c r="K161" s="419" t="s">
        <v>180</v>
      </c>
      <c r="L161" s="421" t="s">
        <v>181</v>
      </c>
      <c r="M161" s="419" t="s">
        <v>182</v>
      </c>
      <c r="N161" s="469" t="s">
        <v>183</v>
      </c>
      <c r="O161" s="405"/>
      <c r="P161" s="405"/>
      <c r="Q161" s="406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8.75" customHeight="1" x14ac:dyDescent="0.2">
      <c r="A162" s="420"/>
      <c r="B162" s="420"/>
      <c r="C162" s="420"/>
      <c r="D162" s="7" t="s">
        <v>21</v>
      </c>
      <c r="E162" s="7" t="s">
        <v>22</v>
      </c>
      <c r="F162" s="7" t="s">
        <v>131</v>
      </c>
      <c r="G162" s="7" t="s">
        <v>132</v>
      </c>
      <c r="H162" s="7" t="s">
        <v>133</v>
      </c>
      <c r="I162" s="7" t="s">
        <v>184</v>
      </c>
      <c r="J162" s="7" t="s">
        <v>185</v>
      </c>
      <c r="K162" s="420"/>
      <c r="L162" s="420"/>
      <c r="M162" s="420"/>
      <c r="N162" s="410"/>
      <c r="O162" s="411"/>
      <c r="P162" s="411"/>
      <c r="Q162" s="412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8.75" customHeight="1" x14ac:dyDescent="0.2">
      <c r="A163" s="7">
        <v>1</v>
      </c>
      <c r="B163" s="8" t="s">
        <v>526</v>
      </c>
      <c r="C163" s="69" t="s">
        <v>47</v>
      </c>
      <c r="D163" s="78"/>
      <c r="E163" s="78"/>
      <c r="F163" s="7"/>
      <c r="G163" s="7"/>
      <c r="H163" s="7"/>
      <c r="I163" s="7"/>
      <c r="J163" s="7"/>
      <c r="K163" s="7"/>
      <c r="L163" s="23" t="s">
        <v>550</v>
      </c>
      <c r="M163" s="22" t="s">
        <v>528</v>
      </c>
      <c r="N163" s="157"/>
      <c r="O163" s="158"/>
      <c r="P163" s="158"/>
      <c r="Q163" s="153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8.75" customHeight="1" x14ac:dyDescent="0.2">
      <c r="A164" s="7"/>
      <c r="B164" s="8" t="s">
        <v>530</v>
      </c>
      <c r="C164" s="69" t="s">
        <v>1537</v>
      </c>
      <c r="D164" s="78"/>
      <c r="E164" s="78"/>
      <c r="F164" s="7"/>
      <c r="G164" s="7"/>
      <c r="H164" s="7"/>
      <c r="I164" s="7"/>
      <c r="J164" s="7"/>
      <c r="K164" s="7"/>
      <c r="L164" s="23"/>
      <c r="M164" s="22"/>
      <c r="N164" s="157"/>
      <c r="O164" s="158"/>
      <c r="P164" s="158"/>
      <c r="Q164" s="153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21.75" customHeight="1" x14ac:dyDescent="0.2">
      <c r="A165" s="7"/>
      <c r="B165" s="7"/>
      <c r="C165" s="69" t="s">
        <v>1538</v>
      </c>
      <c r="D165" s="159"/>
      <c r="E165" s="159"/>
      <c r="F165" s="8"/>
      <c r="G165" s="7"/>
      <c r="H165" s="7"/>
      <c r="I165" s="7"/>
      <c r="J165" s="7"/>
      <c r="K165" s="7"/>
      <c r="L165" s="23"/>
      <c r="M165" s="22"/>
      <c r="N165" s="157"/>
      <c r="O165" s="158"/>
      <c r="P165" s="158"/>
      <c r="Q165" s="153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24" customHeight="1" x14ac:dyDescent="0.2">
      <c r="A166" s="7"/>
      <c r="B166" s="7"/>
      <c r="C166" s="318" t="s">
        <v>1539</v>
      </c>
      <c r="D166" s="159"/>
      <c r="E166" s="159"/>
      <c r="F166" s="8"/>
      <c r="G166" s="7"/>
      <c r="H166" s="7"/>
      <c r="I166" s="7"/>
      <c r="J166" s="7"/>
      <c r="K166" s="7"/>
      <c r="L166" s="23"/>
      <c r="M166" s="22"/>
      <c r="N166" s="157"/>
      <c r="O166" s="158"/>
      <c r="P166" s="158"/>
      <c r="Q166" s="153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38.25" customHeight="1" x14ac:dyDescent="0.2">
      <c r="A167" s="7"/>
      <c r="B167" s="7"/>
      <c r="C167" s="69" t="s">
        <v>1540</v>
      </c>
      <c r="D167" s="159" t="s">
        <v>1541</v>
      </c>
      <c r="E167" s="159" t="s">
        <v>1542</v>
      </c>
      <c r="F167" s="8"/>
      <c r="G167" s="7"/>
      <c r="H167" s="7"/>
      <c r="I167" s="7"/>
      <c r="J167" s="7"/>
      <c r="K167" s="7">
        <v>24</v>
      </c>
      <c r="L167" s="23"/>
      <c r="M167" s="22"/>
      <c r="N167" s="157"/>
      <c r="O167" s="158"/>
      <c r="P167" s="158"/>
      <c r="Q167" s="153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8.75" customHeight="1" x14ac:dyDescent="0.2">
      <c r="A168" s="7"/>
      <c r="B168" s="7"/>
      <c r="C168" s="69" t="s">
        <v>1543</v>
      </c>
      <c r="D168" s="159"/>
      <c r="E168" s="159"/>
      <c r="F168" s="8"/>
      <c r="G168" s="7"/>
      <c r="H168" s="7"/>
      <c r="I168" s="7"/>
      <c r="J168" s="7"/>
      <c r="K168" s="7"/>
      <c r="L168" s="23"/>
      <c r="M168" s="22"/>
      <c r="N168" s="157"/>
      <c r="O168" s="158"/>
      <c r="P168" s="158"/>
      <c r="Q168" s="153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9.5" customHeight="1" x14ac:dyDescent="0.2">
      <c r="A169" s="7">
        <v>2</v>
      </c>
      <c r="B169" s="8" t="s">
        <v>526</v>
      </c>
      <c r="C169" s="69" t="s">
        <v>47</v>
      </c>
      <c r="D169" s="159"/>
      <c r="E169" s="159"/>
      <c r="F169" s="7"/>
      <c r="G169" s="7"/>
      <c r="H169" s="7"/>
      <c r="I169" s="7"/>
      <c r="J169" s="7"/>
      <c r="K169" s="7"/>
      <c r="L169" s="7"/>
      <c r="M169" s="7"/>
      <c r="N169" s="433"/>
      <c r="O169" s="414"/>
      <c r="P169" s="414"/>
      <c r="Q169" s="415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21.75" customHeight="1" x14ac:dyDescent="0.2">
      <c r="A170" s="7"/>
      <c r="B170" s="8" t="s">
        <v>530</v>
      </c>
      <c r="C170" s="69" t="s">
        <v>1537</v>
      </c>
      <c r="D170" s="159"/>
      <c r="E170" s="159"/>
      <c r="F170" s="7"/>
      <c r="G170" s="7"/>
      <c r="H170" s="7"/>
      <c r="I170" s="7"/>
      <c r="J170" s="7"/>
      <c r="K170" s="7"/>
      <c r="L170" s="7"/>
      <c r="M170" s="7"/>
      <c r="N170" s="433"/>
      <c r="O170" s="414"/>
      <c r="P170" s="414"/>
      <c r="Q170" s="415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1.25" customHeight="1" x14ac:dyDescent="0.2">
      <c r="A171" s="7"/>
      <c r="B171" s="7"/>
      <c r="C171" s="319" t="s">
        <v>1544</v>
      </c>
      <c r="D171" s="159" t="s">
        <v>1545</v>
      </c>
      <c r="E171" s="159" t="s">
        <v>1546</v>
      </c>
      <c r="F171" s="8"/>
      <c r="G171" s="7"/>
      <c r="H171" s="7"/>
      <c r="I171" s="7"/>
      <c r="J171" s="7"/>
      <c r="K171" s="7">
        <v>196</v>
      </c>
      <c r="L171" s="7"/>
      <c r="M171" s="7"/>
      <c r="N171" s="444"/>
      <c r="O171" s="414"/>
      <c r="P171" s="414"/>
      <c r="Q171" s="415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25.5" customHeight="1" x14ac:dyDescent="0.2">
      <c r="A172" s="7"/>
      <c r="B172" s="7"/>
      <c r="C172" s="318" t="s">
        <v>1539</v>
      </c>
      <c r="D172" s="159"/>
      <c r="E172" s="159"/>
      <c r="F172" s="8"/>
      <c r="G172" s="7"/>
      <c r="H172" s="7"/>
      <c r="I172" s="7"/>
      <c r="J172" s="7"/>
      <c r="K172" s="7"/>
      <c r="L172" s="7"/>
      <c r="M172" s="7"/>
      <c r="N172" s="433"/>
      <c r="O172" s="414"/>
      <c r="P172" s="414"/>
      <c r="Q172" s="415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1.25" customHeight="1" x14ac:dyDescent="0.2">
      <c r="A173" s="7"/>
      <c r="B173" s="7"/>
      <c r="C173" s="69" t="s">
        <v>1547</v>
      </c>
      <c r="D173" s="159" t="s">
        <v>1548</v>
      </c>
      <c r="E173" s="159" t="s">
        <v>1549</v>
      </c>
      <c r="F173" s="8"/>
      <c r="G173" s="7"/>
      <c r="H173" s="7"/>
      <c r="I173" s="7"/>
      <c r="J173" s="7"/>
      <c r="K173" s="7">
        <v>98</v>
      </c>
      <c r="L173" s="7"/>
      <c r="M173" s="7"/>
      <c r="N173" s="433"/>
      <c r="O173" s="414"/>
      <c r="P173" s="414"/>
      <c r="Q173" s="415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9.5" customHeight="1" x14ac:dyDescent="0.2">
      <c r="A174" s="7"/>
      <c r="B174" s="7"/>
      <c r="C174" s="69" t="s">
        <v>1543</v>
      </c>
      <c r="D174" s="159"/>
      <c r="E174" s="159"/>
      <c r="F174" s="7"/>
      <c r="G174" s="7"/>
      <c r="H174" s="7"/>
      <c r="I174" s="7"/>
      <c r="J174" s="7"/>
      <c r="K174" s="7"/>
      <c r="L174" s="7"/>
      <c r="M174" s="7"/>
      <c r="N174" s="433"/>
      <c r="O174" s="414"/>
      <c r="P174" s="414"/>
      <c r="Q174" s="415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70.5" customHeight="1" x14ac:dyDescent="0.2">
      <c r="A175" s="7"/>
      <c r="B175" s="7"/>
      <c r="C175" s="69" t="s">
        <v>1550</v>
      </c>
      <c r="D175" s="159" t="s">
        <v>1548</v>
      </c>
      <c r="E175" s="159" t="s">
        <v>1551</v>
      </c>
      <c r="F175" s="7"/>
      <c r="G175" s="7"/>
      <c r="H175" s="7"/>
      <c r="I175" s="7"/>
      <c r="J175" s="7"/>
      <c r="K175" s="7">
        <v>259</v>
      </c>
      <c r="L175" s="7"/>
      <c r="M175" s="7"/>
      <c r="N175" s="30"/>
      <c r="O175" s="16"/>
      <c r="P175" s="16"/>
      <c r="Q175" s="126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21" customHeight="1" x14ac:dyDescent="0.2">
      <c r="A176" s="7">
        <v>3</v>
      </c>
      <c r="B176" s="8" t="s">
        <v>526</v>
      </c>
      <c r="C176" s="69" t="s">
        <v>47</v>
      </c>
      <c r="D176" s="159"/>
      <c r="E176" s="159"/>
      <c r="F176" s="7"/>
      <c r="G176" s="7"/>
      <c r="H176" s="7"/>
      <c r="I176" s="7"/>
      <c r="J176" s="7"/>
      <c r="K176" s="7"/>
      <c r="L176" s="7"/>
      <c r="M176" s="7"/>
      <c r="N176" s="30"/>
      <c r="O176" s="16"/>
      <c r="P176" s="16"/>
      <c r="Q176" s="126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21" customHeight="1" x14ac:dyDescent="0.2">
      <c r="A177" s="7"/>
      <c r="B177" s="8" t="s">
        <v>530</v>
      </c>
      <c r="C177" s="69" t="s">
        <v>1537</v>
      </c>
      <c r="D177" s="159"/>
      <c r="E177" s="159"/>
      <c r="F177" s="7"/>
      <c r="G177" s="7"/>
      <c r="H177" s="7"/>
      <c r="I177" s="7"/>
      <c r="J177" s="7"/>
      <c r="K177" s="7"/>
      <c r="L177" s="7"/>
      <c r="M177" s="7"/>
      <c r="N177" s="30"/>
      <c r="O177" s="16"/>
      <c r="P177" s="16"/>
      <c r="Q177" s="126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56.25" customHeight="1" x14ac:dyDescent="0.2">
      <c r="A178" s="7"/>
      <c r="B178" s="7"/>
      <c r="C178" s="319" t="s">
        <v>1552</v>
      </c>
      <c r="D178" s="159" t="s">
        <v>1553</v>
      </c>
      <c r="E178" s="159" t="s">
        <v>1554</v>
      </c>
      <c r="F178" s="8"/>
      <c r="G178" s="7"/>
      <c r="H178" s="7"/>
      <c r="I178" s="7"/>
      <c r="J178" s="7"/>
      <c r="K178" s="7">
        <v>238</v>
      </c>
      <c r="L178" s="7"/>
      <c r="M178" s="7"/>
      <c r="N178" s="30"/>
      <c r="O178" s="16"/>
      <c r="P178" s="16"/>
      <c r="Q178" s="126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1.25" customHeight="1" x14ac:dyDescent="0.2">
      <c r="A179" s="7"/>
      <c r="B179" s="7"/>
      <c r="C179" s="69" t="s">
        <v>1555</v>
      </c>
      <c r="D179" s="159" t="s">
        <v>1548</v>
      </c>
      <c r="E179" s="159" t="s">
        <v>1549</v>
      </c>
      <c r="F179" s="8"/>
      <c r="G179" s="7"/>
      <c r="H179" s="7"/>
      <c r="I179" s="7"/>
      <c r="J179" s="7"/>
      <c r="K179" s="7">
        <v>98</v>
      </c>
      <c r="L179" s="7"/>
      <c r="M179" s="7"/>
      <c r="N179" s="30"/>
      <c r="O179" s="16"/>
      <c r="P179" s="16"/>
      <c r="Q179" s="126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1.25" customHeight="1" x14ac:dyDescent="0.2">
      <c r="A180" s="7"/>
      <c r="B180" s="7"/>
      <c r="C180" s="319" t="s">
        <v>1556</v>
      </c>
      <c r="D180" s="159" t="s">
        <v>1557</v>
      </c>
      <c r="E180" s="159" t="s">
        <v>1558</v>
      </c>
      <c r="F180" s="7"/>
      <c r="G180" s="7"/>
      <c r="H180" s="7"/>
      <c r="I180" s="7"/>
      <c r="J180" s="7"/>
      <c r="K180" s="7">
        <v>271</v>
      </c>
      <c r="L180" s="7"/>
      <c r="M180" s="7"/>
      <c r="N180" s="30"/>
      <c r="O180" s="16"/>
      <c r="P180" s="16"/>
      <c r="Q180" s="126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22.5" customHeight="1" x14ac:dyDescent="0.2">
      <c r="A181" s="7">
        <v>4</v>
      </c>
      <c r="B181" s="8" t="s">
        <v>526</v>
      </c>
      <c r="C181" s="69" t="s">
        <v>47</v>
      </c>
      <c r="D181" s="159"/>
      <c r="E181" s="159"/>
      <c r="F181" s="8"/>
      <c r="G181" s="7"/>
      <c r="H181" s="7"/>
      <c r="I181" s="7"/>
      <c r="J181" s="7"/>
      <c r="K181" s="7"/>
      <c r="L181" s="7"/>
      <c r="M181" s="7"/>
      <c r="N181" s="30"/>
      <c r="O181" s="16"/>
      <c r="P181" s="16"/>
      <c r="Q181" s="126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8.75" customHeight="1" x14ac:dyDescent="0.2">
      <c r="A182" s="7"/>
      <c r="B182" s="8" t="s">
        <v>530</v>
      </c>
      <c r="C182" s="69" t="s">
        <v>1537</v>
      </c>
      <c r="D182" s="159"/>
      <c r="E182" s="159"/>
      <c r="F182" s="8"/>
      <c r="G182" s="7"/>
      <c r="H182" s="7"/>
      <c r="I182" s="7"/>
      <c r="J182" s="7"/>
      <c r="K182" s="7"/>
      <c r="L182" s="7"/>
      <c r="M182" s="7"/>
      <c r="N182" s="30"/>
      <c r="O182" s="16"/>
      <c r="P182" s="16"/>
      <c r="Q182" s="126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25.5" customHeight="1" x14ac:dyDescent="0.2">
      <c r="A183" s="7"/>
      <c r="B183" s="7"/>
      <c r="C183" s="69" t="s">
        <v>1538</v>
      </c>
      <c r="D183" s="159"/>
      <c r="E183" s="159"/>
      <c r="F183" s="8"/>
      <c r="G183" s="7"/>
      <c r="H183" s="7"/>
      <c r="I183" s="7"/>
      <c r="J183" s="7"/>
      <c r="K183" s="7"/>
      <c r="L183" s="7"/>
      <c r="M183" s="7"/>
      <c r="N183" s="30"/>
      <c r="O183" s="16"/>
      <c r="P183" s="16"/>
      <c r="Q183" s="126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28.5" customHeight="1" x14ac:dyDescent="0.2">
      <c r="A184" s="7"/>
      <c r="B184" s="7"/>
      <c r="C184" s="318" t="s">
        <v>1539</v>
      </c>
      <c r="D184" s="159"/>
      <c r="E184" s="159"/>
      <c r="F184" s="8"/>
      <c r="G184" s="7"/>
      <c r="H184" s="7"/>
      <c r="I184" s="7"/>
      <c r="J184" s="7"/>
      <c r="K184" s="7"/>
      <c r="L184" s="7"/>
      <c r="M184" s="7"/>
      <c r="N184" s="30"/>
      <c r="O184" s="16"/>
      <c r="P184" s="16"/>
      <c r="Q184" s="126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69" customHeight="1" x14ac:dyDescent="0.2">
      <c r="A185" s="7"/>
      <c r="B185" s="7"/>
      <c r="C185" s="69" t="s">
        <v>1559</v>
      </c>
      <c r="D185" s="159" t="s">
        <v>1560</v>
      </c>
      <c r="E185" s="159" t="s">
        <v>1557</v>
      </c>
      <c r="F185" s="7"/>
      <c r="G185" s="7"/>
      <c r="H185" s="7"/>
      <c r="I185" s="7"/>
      <c r="J185" s="7"/>
      <c r="K185" s="7">
        <v>72</v>
      </c>
      <c r="L185" s="7"/>
      <c r="M185" s="7"/>
      <c r="N185" s="30"/>
      <c r="O185" s="16"/>
      <c r="P185" s="16"/>
      <c r="Q185" s="126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25.5" customHeight="1" x14ac:dyDescent="0.2">
      <c r="A186" s="2"/>
      <c r="B186" s="7"/>
      <c r="C186" s="69" t="s">
        <v>1543</v>
      </c>
      <c r="D186" s="2"/>
      <c r="E186" s="2"/>
      <c r="F186" s="2"/>
      <c r="G186" s="2"/>
      <c r="H186" s="2"/>
      <c r="I186" s="2"/>
      <c r="J186" s="2"/>
      <c r="K186" s="1"/>
      <c r="L186" s="7"/>
      <c r="M186" s="7"/>
      <c r="N186" s="30"/>
      <c r="O186" s="16"/>
      <c r="P186" s="16"/>
      <c r="Q186" s="126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1.25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1.25" customHeight="1" x14ac:dyDescent="0.2">
      <c r="A188" s="466" t="s">
        <v>239</v>
      </c>
      <c r="B188" s="415"/>
      <c r="C188" s="443" t="s">
        <v>1561</v>
      </c>
      <c r="D188" s="415"/>
      <c r="E188" s="466" t="s">
        <v>241</v>
      </c>
      <c r="F188" s="415"/>
      <c r="G188" s="433"/>
      <c r="H188" s="414"/>
      <c r="I188" s="414"/>
      <c r="J188" s="415"/>
      <c r="K188" s="466" t="s">
        <v>243</v>
      </c>
      <c r="L188" s="415"/>
      <c r="M188" s="423"/>
      <c r="N188" s="414"/>
      <c r="O188" s="414"/>
      <c r="P188" s="414"/>
      <c r="Q188" s="415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1.25" customHeight="1" x14ac:dyDescent="0.2">
      <c r="A189" s="466" t="s">
        <v>245</v>
      </c>
      <c r="B189" s="415"/>
      <c r="C189" s="443" t="s">
        <v>1562</v>
      </c>
      <c r="D189" s="415"/>
      <c r="E189" s="466" t="s">
        <v>245</v>
      </c>
      <c r="F189" s="415"/>
      <c r="G189" s="433"/>
      <c r="H189" s="414"/>
      <c r="I189" s="414"/>
      <c r="J189" s="415"/>
      <c r="K189" s="466" t="s">
        <v>248</v>
      </c>
      <c r="L189" s="415"/>
      <c r="M189" s="423"/>
      <c r="N189" s="414"/>
      <c r="O189" s="414"/>
      <c r="P189" s="414"/>
      <c r="Q189" s="415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1.25" customHeight="1" x14ac:dyDescent="0.2">
      <c r="A190" s="466" t="s">
        <v>250</v>
      </c>
      <c r="B190" s="415"/>
      <c r="C190" s="423"/>
      <c r="D190" s="415"/>
      <c r="E190" s="466" t="s">
        <v>250</v>
      </c>
      <c r="F190" s="415"/>
      <c r="G190" s="433"/>
      <c r="H190" s="414"/>
      <c r="I190" s="414"/>
      <c r="J190" s="415"/>
      <c r="K190" s="466" t="s">
        <v>250</v>
      </c>
      <c r="L190" s="415"/>
      <c r="M190" s="423"/>
      <c r="N190" s="414"/>
      <c r="O190" s="414"/>
      <c r="P190" s="414"/>
      <c r="Q190" s="415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1.25" customHeight="1" x14ac:dyDescent="0.2">
      <c r="A191" s="466" t="s">
        <v>153</v>
      </c>
      <c r="B191" s="415"/>
      <c r="C191" s="423"/>
      <c r="D191" s="415"/>
      <c r="E191" s="466" t="s">
        <v>153</v>
      </c>
      <c r="F191" s="415"/>
      <c r="G191" s="433"/>
      <c r="H191" s="414"/>
      <c r="I191" s="414"/>
      <c r="J191" s="415"/>
      <c r="K191" s="466" t="s">
        <v>252</v>
      </c>
      <c r="L191" s="415"/>
      <c r="M191" s="423"/>
      <c r="N191" s="414"/>
      <c r="O191" s="414"/>
      <c r="P191" s="414"/>
      <c r="Q191" s="415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1.25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454"/>
      <c r="B193" s="406"/>
      <c r="C193" s="463" t="s">
        <v>934</v>
      </c>
      <c r="D193" s="405"/>
      <c r="E193" s="405"/>
      <c r="F193" s="405"/>
      <c r="G193" s="405"/>
      <c r="H193" s="405"/>
      <c r="I193" s="405"/>
      <c r="J193" s="405"/>
      <c r="K193" s="405"/>
      <c r="L193" s="405"/>
      <c r="M193" s="406"/>
      <c r="N193" s="464" t="s">
        <v>935</v>
      </c>
      <c r="O193" s="414"/>
      <c r="P193" s="414"/>
      <c r="Q193" s="415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1.25" customHeight="1" x14ac:dyDescent="0.2">
      <c r="A194" s="407"/>
      <c r="B194" s="409"/>
      <c r="C194" s="410"/>
      <c r="D194" s="411"/>
      <c r="E194" s="411"/>
      <c r="F194" s="411"/>
      <c r="G194" s="411"/>
      <c r="H194" s="411"/>
      <c r="I194" s="411"/>
      <c r="J194" s="411"/>
      <c r="K194" s="411"/>
      <c r="L194" s="411"/>
      <c r="M194" s="412"/>
      <c r="N194" s="464" t="s">
        <v>173</v>
      </c>
      <c r="O194" s="414"/>
      <c r="P194" s="414"/>
      <c r="Q194" s="415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1.25" customHeight="1" x14ac:dyDescent="0.2">
      <c r="A195" s="407"/>
      <c r="B195" s="409"/>
      <c r="C195" s="463" t="s">
        <v>121</v>
      </c>
      <c r="D195" s="405"/>
      <c r="E195" s="405"/>
      <c r="F195" s="405"/>
      <c r="G195" s="405"/>
      <c r="H195" s="405"/>
      <c r="I195" s="405"/>
      <c r="J195" s="405"/>
      <c r="K195" s="405"/>
      <c r="L195" s="405"/>
      <c r="M195" s="406"/>
      <c r="N195" s="465" t="s">
        <v>936</v>
      </c>
      <c r="O195" s="414"/>
      <c r="P195" s="414"/>
      <c r="Q195" s="415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1.25" customHeight="1" x14ac:dyDescent="0.2">
      <c r="A196" s="410"/>
      <c r="B196" s="412"/>
      <c r="C196" s="410"/>
      <c r="D196" s="411"/>
      <c r="E196" s="411"/>
      <c r="F196" s="411"/>
      <c r="G196" s="411"/>
      <c r="H196" s="411"/>
      <c r="I196" s="411"/>
      <c r="J196" s="411"/>
      <c r="K196" s="411"/>
      <c r="L196" s="411"/>
      <c r="M196" s="412"/>
      <c r="N196" s="465" t="s">
        <v>122</v>
      </c>
      <c r="O196" s="414"/>
      <c r="P196" s="414"/>
      <c r="Q196" s="415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1.25" customHeight="1" x14ac:dyDescent="0.2">
      <c r="A197" s="466" t="s">
        <v>123</v>
      </c>
      <c r="B197" s="414"/>
      <c r="C197" s="415"/>
      <c r="D197" s="572" t="s">
        <v>124</v>
      </c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  <c r="Q197" s="415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1.25" customHeight="1" x14ac:dyDescent="0.2">
      <c r="A198" s="466" t="s">
        <v>125</v>
      </c>
      <c r="B198" s="414"/>
      <c r="C198" s="415"/>
      <c r="D198" s="433"/>
      <c r="E198" s="414"/>
      <c r="F198" s="414"/>
      <c r="G198" s="414"/>
      <c r="H198" s="414"/>
      <c r="I198" s="414"/>
      <c r="J198" s="414"/>
      <c r="K198" s="414"/>
      <c r="L198" s="414"/>
      <c r="M198" s="414"/>
      <c r="N198" s="414"/>
      <c r="O198" s="414"/>
      <c r="P198" s="414"/>
      <c r="Q198" s="415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1.25" customHeight="1" x14ac:dyDescent="0.2">
      <c r="A199" s="433" t="s">
        <v>176</v>
      </c>
      <c r="B199" s="415"/>
      <c r="C199" s="75"/>
      <c r="D199" s="468" t="s">
        <v>1232</v>
      </c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14"/>
      <c r="P199" s="414"/>
      <c r="Q199" s="415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1.25" customHeight="1" x14ac:dyDescent="0.2">
      <c r="A200" s="419" t="s">
        <v>12</v>
      </c>
      <c r="B200" s="421" t="s">
        <v>13</v>
      </c>
      <c r="C200" s="419" t="s">
        <v>179</v>
      </c>
      <c r="D200" s="444" t="s">
        <v>15</v>
      </c>
      <c r="E200" s="415"/>
      <c r="F200" s="444" t="s">
        <v>129</v>
      </c>
      <c r="G200" s="414"/>
      <c r="H200" s="414"/>
      <c r="I200" s="414"/>
      <c r="J200" s="415"/>
      <c r="K200" s="419" t="s">
        <v>180</v>
      </c>
      <c r="L200" s="421" t="s">
        <v>181</v>
      </c>
      <c r="M200" s="419" t="s">
        <v>182</v>
      </c>
      <c r="N200" s="469" t="s">
        <v>183</v>
      </c>
      <c r="O200" s="405"/>
      <c r="P200" s="405"/>
      <c r="Q200" s="406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9.5" customHeight="1" x14ac:dyDescent="0.2">
      <c r="A201" s="420"/>
      <c r="B201" s="420"/>
      <c r="C201" s="420"/>
      <c r="D201" s="7" t="s">
        <v>21</v>
      </c>
      <c r="E201" s="7" t="s">
        <v>22</v>
      </c>
      <c r="F201" s="7" t="s">
        <v>131</v>
      </c>
      <c r="G201" s="7" t="s">
        <v>132</v>
      </c>
      <c r="H201" s="7" t="s">
        <v>133</v>
      </c>
      <c r="I201" s="7" t="s">
        <v>184</v>
      </c>
      <c r="J201" s="7" t="s">
        <v>185</v>
      </c>
      <c r="K201" s="420"/>
      <c r="L201" s="420"/>
      <c r="M201" s="420"/>
      <c r="N201" s="410"/>
      <c r="O201" s="411"/>
      <c r="P201" s="411"/>
      <c r="Q201" s="412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9.5" customHeight="1" x14ac:dyDescent="0.2">
      <c r="A202" s="22">
        <v>1</v>
      </c>
      <c r="B202" s="23" t="s">
        <v>526</v>
      </c>
      <c r="C202" s="338" t="s">
        <v>47</v>
      </c>
      <c r="D202" s="7"/>
      <c r="E202" s="7"/>
      <c r="F202" s="7"/>
      <c r="G202" s="7"/>
      <c r="H202" s="7"/>
      <c r="I202" s="7"/>
      <c r="J202" s="7"/>
      <c r="K202" s="22"/>
      <c r="L202" s="23"/>
      <c r="M202" s="22"/>
      <c r="N202" s="433"/>
      <c r="O202" s="414"/>
      <c r="P202" s="414"/>
      <c r="Q202" s="415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9.5" customHeight="1" x14ac:dyDescent="0.2">
      <c r="A203" s="7"/>
      <c r="B203" s="8" t="s">
        <v>1658</v>
      </c>
      <c r="C203" s="69" t="s">
        <v>1715</v>
      </c>
      <c r="D203" s="78"/>
      <c r="E203" s="78"/>
      <c r="F203" s="7"/>
      <c r="G203" s="7"/>
      <c r="H203" s="7"/>
      <c r="I203" s="7"/>
      <c r="J203" s="7"/>
      <c r="K203" s="7"/>
      <c r="L203" s="7" t="s">
        <v>550</v>
      </c>
      <c r="M203" s="7" t="s">
        <v>528</v>
      </c>
      <c r="N203" s="433"/>
      <c r="O203" s="414"/>
      <c r="P203" s="414"/>
      <c r="Q203" s="415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1.25" customHeight="1" x14ac:dyDescent="0.2">
      <c r="A204" s="7"/>
      <c r="B204" s="8"/>
      <c r="C204" s="69" t="s">
        <v>1716</v>
      </c>
      <c r="D204" s="78"/>
      <c r="E204" s="78"/>
      <c r="F204" s="7"/>
      <c r="G204" s="7"/>
      <c r="H204" s="7"/>
      <c r="I204" s="7"/>
      <c r="J204" s="7"/>
      <c r="K204" s="7"/>
      <c r="L204" s="7"/>
      <c r="M204" s="7"/>
      <c r="N204" s="433"/>
      <c r="O204" s="414"/>
      <c r="P204" s="414"/>
      <c r="Q204" s="415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1.25" customHeight="1" x14ac:dyDescent="0.2">
      <c r="A205" s="7"/>
      <c r="B205" s="8"/>
      <c r="C205" s="69" t="s">
        <v>1717</v>
      </c>
      <c r="D205" s="78" t="s">
        <v>1718</v>
      </c>
      <c r="E205" s="78" t="s">
        <v>1719</v>
      </c>
      <c r="F205" s="7"/>
      <c r="G205" s="7"/>
      <c r="H205" s="7"/>
      <c r="I205" s="7"/>
      <c r="J205" s="7"/>
      <c r="K205" s="7">
        <v>37</v>
      </c>
      <c r="L205" s="7"/>
      <c r="M205" s="7"/>
      <c r="N205" s="433"/>
      <c r="O205" s="414"/>
      <c r="P205" s="414"/>
      <c r="Q205" s="415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1.25" customHeight="1" x14ac:dyDescent="0.2">
      <c r="A206" s="7"/>
      <c r="B206" s="8"/>
      <c r="C206" s="69"/>
      <c r="D206" s="159"/>
      <c r="E206" s="159"/>
      <c r="F206" s="8"/>
      <c r="G206" s="7"/>
      <c r="H206" s="7"/>
      <c r="I206" s="7"/>
      <c r="J206" s="7"/>
      <c r="K206" s="7"/>
      <c r="L206" s="7"/>
      <c r="M206" s="7"/>
      <c r="N206" s="444"/>
      <c r="O206" s="414"/>
      <c r="P206" s="414"/>
      <c r="Q206" s="415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1.25" customHeight="1" x14ac:dyDescent="0.2">
      <c r="A207" s="7"/>
      <c r="B207" s="8"/>
      <c r="C207" s="69"/>
      <c r="D207" s="159"/>
      <c r="E207" s="159"/>
      <c r="F207" s="8"/>
      <c r="G207" s="7"/>
      <c r="H207" s="7"/>
      <c r="I207" s="7"/>
      <c r="J207" s="7"/>
      <c r="K207" s="7"/>
      <c r="L207" s="7"/>
      <c r="M207" s="7"/>
      <c r="N207" s="444"/>
      <c r="O207" s="414"/>
      <c r="P207" s="414"/>
      <c r="Q207" s="415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1.25" customHeight="1" x14ac:dyDescent="0.2">
      <c r="A208" s="7"/>
      <c r="B208" s="8"/>
      <c r="C208" s="69"/>
      <c r="D208" s="159"/>
      <c r="E208" s="159"/>
      <c r="F208" s="8"/>
      <c r="G208" s="7"/>
      <c r="H208" s="7"/>
      <c r="I208" s="7"/>
      <c r="J208" s="7"/>
      <c r="K208" s="7"/>
      <c r="L208" s="7"/>
      <c r="M208" s="7"/>
      <c r="N208" s="444"/>
      <c r="O208" s="414"/>
      <c r="P208" s="414"/>
      <c r="Q208" s="415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1.25" customHeight="1" x14ac:dyDescent="0.2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366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1.25" customHeight="1" x14ac:dyDescent="0.2">
      <c r="A210" s="466" t="s">
        <v>239</v>
      </c>
      <c r="B210" s="415"/>
      <c r="C210" s="443" t="s">
        <v>1561</v>
      </c>
      <c r="D210" s="415"/>
      <c r="E210" s="466" t="s">
        <v>241</v>
      </c>
      <c r="F210" s="415"/>
      <c r="G210" s="433"/>
      <c r="H210" s="414"/>
      <c r="I210" s="414"/>
      <c r="J210" s="415"/>
      <c r="K210" s="466" t="s">
        <v>243</v>
      </c>
      <c r="L210" s="415"/>
      <c r="M210" s="423"/>
      <c r="N210" s="414"/>
      <c r="O210" s="414"/>
      <c r="P210" s="414"/>
      <c r="Q210" s="415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1.25" customHeight="1" x14ac:dyDescent="0.2">
      <c r="A211" s="466" t="s">
        <v>245</v>
      </c>
      <c r="B211" s="415"/>
      <c r="C211" s="443" t="s">
        <v>2340</v>
      </c>
      <c r="D211" s="415"/>
      <c r="E211" s="466" t="s">
        <v>245</v>
      </c>
      <c r="F211" s="415"/>
      <c r="G211" s="433"/>
      <c r="H211" s="414"/>
      <c r="I211" s="414"/>
      <c r="J211" s="415"/>
      <c r="K211" s="466" t="s">
        <v>248</v>
      </c>
      <c r="L211" s="415"/>
      <c r="M211" s="423"/>
      <c r="N211" s="414"/>
      <c r="O211" s="414"/>
      <c r="P211" s="414"/>
      <c r="Q211" s="415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1.25" customHeight="1" x14ac:dyDescent="0.2">
      <c r="A212" s="466" t="s">
        <v>250</v>
      </c>
      <c r="B212" s="415"/>
      <c r="C212" s="423"/>
      <c r="D212" s="415"/>
      <c r="E212" s="466" t="s">
        <v>250</v>
      </c>
      <c r="F212" s="415"/>
      <c r="G212" s="433"/>
      <c r="H212" s="414"/>
      <c r="I212" s="414"/>
      <c r="J212" s="415"/>
      <c r="K212" s="466" t="s">
        <v>250</v>
      </c>
      <c r="L212" s="415"/>
      <c r="M212" s="423"/>
      <c r="N212" s="414"/>
      <c r="O212" s="414"/>
      <c r="P212" s="414"/>
      <c r="Q212" s="415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1.25" customHeight="1" x14ac:dyDescent="0.2">
      <c r="A213" s="466" t="s">
        <v>153</v>
      </c>
      <c r="B213" s="415"/>
      <c r="C213" s="443"/>
      <c r="D213" s="415"/>
      <c r="E213" s="466" t="s">
        <v>153</v>
      </c>
      <c r="F213" s="415"/>
      <c r="G213" s="433"/>
      <c r="H213" s="414"/>
      <c r="I213" s="414"/>
      <c r="J213" s="415"/>
      <c r="K213" s="466" t="s">
        <v>252</v>
      </c>
      <c r="L213" s="415"/>
      <c r="M213" s="423"/>
      <c r="N213" s="414"/>
      <c r="O213" s="414"/>
      <c r="P213" s="414"/>
      <c r="Q213" s="415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1.25" customHeight="1" x14ac:dyDescent="0.2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1.25" customHeight="1" x14ac:dyDescent="0.2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1.25" customHeight="1" x14ac:dyDescent="0.2">
      <c r="A216" s="454"/>
      <c r="B216" s="406"/>
      <c r="C216" s="463" t="s">
        <v>934</v>
      </c>
      <c r="D216" s="405"/>
      <c r="E216" s="405"/>
      <c r="F216" s="405"/>
      <c r="G216" s="405"/>
      <c r="H216" s="405"/>
      <c r="I216" s="405"/>
      <c r="J216" s="405"/>
      <c r="K216" s="405"/>
      <c r="L216" s="405"/>
      <c r="M216" s="406"/>
      <c r="N216" s="464" t="s">
        <v>935</v>
      </c>
      <c r="O216" s="414"/>
      <c r="P216" s="414"/>
      <c r="Q216" s="415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1.25" customHeight="1" x14ac:dyDescent="0.2">
      <c r="A217" s="407"/>
      <c r="B217" s="409"/>
      <c r="C217" s="410"/>
      <c r="D217" s="411"/>
      <c r="E217" s="411"/>
      <c r="F217" s="411"/>
      <c r="G217" s="411"/>
      <c r="H217" s="411"/>
      <c r="I217" s="411"/>
      <c r="J217" s="411"/>
      <c r="K217" s="411"/>
      <c r="L217" s="411"/>
      <c r="M217" s="412"/>
      <c r="N217" s="464" t="s">
        <v>173</v>
      </c>
      <c r="O217" s="414"/>
      <c r="P217" s="414"/>
      <c r="Q217" s="415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1.25" customHeight="1" x14ac:dyDescent="0.2">
      <c r="A218" s="407"/>
      <c r="B218" s="409"/>
      <c r="C218" s="463" t="s">
        <v>121</v>
      </c>
      <c r="D218" s="405"/>
      <c r="E218" s="405"/>
      <c r="F218" s="405"/>
      <c r="G218" s="405"/>
      <c r="H218" s="405"/>
      <c r="I218" s="405"/>
      <c r="J218" s="405"/>
      <c r="K218" s="405"/>
      <c r="L218" s="405"/>
      <c r="M218" s="406"/>
      <c r="N218" s="465" t="s">
        <v>936</v>
      </c>
      <c r="O218" s="414"/>
      <c r="P218" s="414"/>
      <c r="Q218" s="415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1.25" customHeight="1" x14ac:dyDescent="0.2">
      <c r="A219" s="410"/>
      <c r="B219" s="412"/>
      <c r="C219" s="410"/>
      <c r="D219" s="411"/>
      <c r="E219" s="411"/>
      <c r="F219" s="411"/>
      <c r="G219" s="411"/>
      <c r="H219" s="411"/>
      <c r="I219" s="411"/>
      <c r="J219" s="411"/>
      <c r="K219" s="411"/>
      <c r="L219" s="411"/>
      <c r="M219" s="412"/>
      <c r="N219" s="465" t="s">
        <v>122</v>
      </c>
      <c r="O219" s="414"/>
      <c r="P219" s="414"/>
      <c r="Q219" s="415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1.25" customHeight="1" x14ac:dyDescent="0.2">
      <c r="A220" s="466" t="s">
        <v>123</v>
      </c>
      <c r="B220" s="414"/>
      <c r="C220" s="415"/>
      <c r="D220" s="467" t="s">
        <v>124</v>
      </c>
      <c r="E220" s="414"/>
      <c r="F220" s="414"/>
      <c r="G220" s="414"/>
      <c r="H220" s="414"/>
      <c r="I220" s="414"/>
      <c r="J220" s="414"/>
      <c r="K220" s="414"/>
      <c r="L220" s="414"/>
      <c r="M220" s="414"/>
      <c r="N220" s="414"/>
      <c r="O220" s="414"/>
      <c r="P220" s="414"/>
      <c r="Q220" s="415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1.25" customHeight="1" x14ac:dyDescent="0.2">
      <c r="A221" s="466" t="s">
        <v>125</v>
      </c>
      <c r="B221" s="414"/>
      <c r="C221" s="415"/>
      <c r="D221" s="433"/>
      <c r="E221" s="414"/>
      <c r="F221" s="414"/>
      <c r="G221" s="414"/>
      <c r="H221" s="414"/>
      <c r="I221" s="414"/>
      <c r="J221" s="414"/>
      <c r="K221" s="414"/>
      <c r="L221" s="414"/>
      <c r="M221" s="414"/>
      <c r="N221" s="414"/>
      <c r="O221" s="414"/>
      <c r="P221" s="414"/>
      <c r="Q221" s="415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1.25" customHeight="1" x14ac:dyDescent="0.2">
      <c r="A222" s="433" t="s">
        <v>176</v>
      </c>
      <c r="B222" s="415"/>
      <c r="C222" s="75"/>
      <c r="D222" s="468" t="s">
        <v>1232</v>
      </c>
      <c r="E222" s="414"/>
      <c r="F222" s="414"/>
      <c r="G222" s="414"/>
      <c r="H222" s="414"/>
      <c r="I222" s="414"/>
      <c r="J222" s="414"/>
      <c r="K222" s="414"/>
      <c r="L222" s="414"/>
      <c r="M222" s="414"/>
      <c r="N222" s="414"/>
      <c r="O222" s="414"/>
      <c r="P222" s="414"/>
      <c r="Q222" s="415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1.25" customHeight="1" x14ac:dyDescent="0.2">
      <c r="A223" s="419" t="s">
        <v>12</v>
      </c>
      <c r="B223" s="421" t="s">
        <v>13</v>
      </c>
      <c r="C223" s="419" t="s">
        <v>179</v>
      </c>
      <c r="D223" s="444" t="s">
        <v>15</v>
      </c>
      <c r="E223" s="415"/>
      <c r="F223" s="444" t="s">
        <v>129</v>
      </c>
      <c r="G223" s="414"/>
      <c r="H223" s="414"/>
      <c r="I223" s="414"/>
      <c r="J223" s="415"/>
      <c r="K223" s="419" t="s">
        <v>180</v>
      </c>
      <c r="L223" s="421" t="s">
        <v>181</v>
      </c>
      <c r="M223" s="419" t="s">
        <v>182</v>
      </c>
      <c r="N223" s="469" t="s">
        <v>183</v>
      </c>
      <c r="O223" s="405"/>
      <c r="P223" s="405"/>
      <c r="Q223" s="406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8" customHeight="1" x14ac:dyDescent="0.2">
      <c r="A224" s="420"/>
      <c r="B224" s="420"/>
      <c r="C224" s="420"/>
      <c r="D224" s="7" t="s">
        <v>21</v>
      </c>
      <c r="E224" s="7" t="s">
        <v>22</v>
      </c>
      <c r="F224" s="7" t="s">
        <v>131</v>
      </c>
      <c r="G224" s="7" t="s">
        <v>132</v>
      </c>
      <c r="H224" s="7" t="s">
        <v>133</v>
      </c>
      <c r="I224" s="7" t="s">
        <v>184</v>
      </c>
      <c r="J224" s="7" t="s">
        <v>185</v>
      </c>
      <c r="K224" s="420"/>
      <c r="L224" s="420"/>
      <c r="M224" s="420"/>
      <c r="N224" s="410"/>
      <c r="O224" s="411"/>
      <c r="P224" s="411"/>
      <c r="Q224" s="412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8" customHeight="1" x14ac:dyDescent="0.2">
      <c r="A225" s="22">
        <v>1</v>
      </c>
      <c r="B225" s="23" t="s">
        <v>526</v>
      </c>
      <c r="C225" s="338" t="s">
        <v>47</v>
      </c>
      <c r="D225" s="7"/>
      <c r="E225" s="7"/>
      <c r="F225" s="7"/>
      <c r="G225" s="7"/>
      <c r="H225" s="7"/>
      <c r="I225" s="7"/>
      <c r="J225" s="7"/>
      <c r="K225" s="22"/>
      <c r="L225" s="23"/>
      <c r="M225" s="22"/>
      <c r="N225" s="433"/>
      <c r="O225" s="414"/>
      <c r="P225" s="414"/>
      <c r="Q225" s="415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23.25" customHeight="1" x14ac:dyDescent="0.2">
      <c r="A226" s="7"/>
      <c r="B226" s="8" t="s">
        <v>955</v>
      </c>
      <c r="C226" s="69" t="s">
        <v>1721</v>
      </c>
      <c r="D226" s="78"/>
      <c r="E226" s="78"/>
      <c r="F226" s="7"/>
      <c r="G226" s="7"/>
      <c r="H226" s="7"/>
      <c r="I226" s="7"/>
      <c r="J226" s="7"/>
      <c r="K226" s="7"/>
      <c r="L226" s="7" t="s">
        <v>550</v>
      </c>
      <c r="M226" s="7" t="s">
        <v>528</v>
      </c>
      <c r="N226" s="433"/>
      <c r="O226" s="414"/>
      <c r="P226" s="414"/>
      <c r="Q226" s="415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1.25" customHeight="1" x14ac:dyDescent="0.2">
      <c r="A227" s="7"/>
      <c r="B227" s="8"/>
      <c r="C227" s="69" t="s">
        <v>1722</v>
      </c>
      <c r="D227" s="78"/>
      <c r="E227" s="78"/>
      <c r="F227" s="7"/>
      <c r="G227" s="7"/>
      <c r="H227" s="7"/>
      <c r="I227" s="7"/>
      <c r="J227" s="7"/>
      <c r="K227" s="7"/>
      <c r="L227" s="7"/>
      <c r="M227" s="7"/>
      <c r="N227" s="433"/>
      <c r="O227" s="414"/>
      <c r="P227" s="414"/>
      <c r="Q227" s="415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1.25" customHeight="1" x14ac:dyDescent="0.2">
      <c r="A228" s="7"/>
      <c r="B228" s="8"/>
      <c r="C228" s="69" t="s">
        <v>1723</v>
      </c>
      <c r="D228" s="78" t="s">
        <v>1724</v>
      </c>
      <c r="E228" s="78" t="s">
        <v>1725</v>
      </c>
      <c r="F228" s="7"/>
      <c r="G228" s="7"/>
      <c r="H228" s="7"/>
      <c r="I228" s="7"/>
      <c r="J228" s="7"/>
      <c r="K228" s="7">
        <v>23</v>
      </c>
      <c r="L228" s="7"/>
      <c r="M228" s="7"/>
      <c r="N228" s="433"/>
      <c r="O228" s="414"/>
      <c r="P228" s="414"/>
      <c r="Q228" s="415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1.25" customHeight="1" x14ac:dyDescent="0.2">
      <c r="A229" s="7"/>
      <c r="B229" s="8"/>
      <c r="C229" s="69"/>
      <c r="D229" s="159"/>
      <c r="E229" s="159"/>
      <c r="F229" s="8"/>
      <c r="G229" s="7"/>
      <c r="H229" s="7"/>
      <c r="I229" s="7"/>
      <c r="J229" s="7"/>
      <c r="K229" s="7"/>
      <c r="L229" s="7"/>
      <c r="M229" s="7"/>
      <c r="N229" s="444"/>
      <c r="O229" s="414"/>
      <c r="P229" s="414"/>
      <c r="Q229" s="415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1.25" customHeight="1" x14ac:dyDescent="0.2">
      <c r="A230" s="2"/>
      <c r="B230" s="7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423"/>
      <c r="O230" s="414"/>
      <c r="P230" s="414"/>
      <c r="Q230" s="415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1.25" customHeight="1" x14ac:dyDescent="0.2">
      <c r="A231" s="2"/>
      <c r="B231" s="7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423"/>
      <c r="O231" s="414"/>
      <c r="P231" s="414"/>
      <c r="Q231" s="415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1.25" customHeight="1" x14ac:dyDescent="0.2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366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1.25" customHeight="1" x14ac:dyDescent="0.2">
      <c r="A233" s="466" t="s">
        <v>239</v>
      </c>
      <c r="B233" s="415"/>
      <c r="C233" s="443" t="s">
        <v>1561</v>
      </c>
      <c r="D233" s="415"/>
      <c r="E233" s="466" t="s">
        <v>241</v>
      </c>
      <c r="F233" s="415"/>
      <c r="G233" s="433"/>
      <c r="H233" s="414"/>
      <c r="I233" s="414"/>
      <c r="J233" s="415"/>
      <c r="K233" s="466" t="s">
        <v>243</v>
      </c>
      <c r="L233" s="415"/>
      <c r="M233" s="423"/>
      <c r="N233" s="414"/>
      <c r="O233" s="414"/>
      <c r="P233" s="414"/>
      <c r="Q233" s="415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1.25" customHeight="1" x14ac:dyDescent="0.2">
      <c r="A234" s="466" t="s">
        <v>245</v>
      </c>
      <c r="B234" s="415"/>
      <c r="C234" s="443" t="s">
        <v>1562</v>
      </c>
      <c r="D234" s="415"/>
      <c r="E234" s="466" t="s">
        <v>245</v>
      </c>
      <c r="F234" s="415"/>
      <c r="G234" s="433"/>
      <c r="H234" s="414"/>
      <c r="I234" s="414"/>
      <c r="J234" s="415"/>
      <c r="K234" s="466" t="s">
        <v>248</v>
      </c>
      <c r="L234" s="415"/>
      <c r="M234" s="423"/>
      <c r="N234" s="414"/>
      <c r="O234" s="414"/>
      <c r="P234" s="414"/>
      <c r="Q234" s="415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1.25" customHeight="1" x14ac:dyDescent="0.2">
      <c r="A235" s="466" t="s">
        <v>250</v>
      </c>
      <c r="B235" s="415"/>
      <c r="C235" s="423"/>
      <c r="D235" s="415"/>
      <c r="E235" s="466" t="s">
        <v>250</v>
      </c>
      <c r="F235" s="415"/>
      <c r="G235" s="433"/>
      <c r="H235" s="414"/>
      <c r="I235" s="414"/>
      <c r="J235" s="415"/>
      <c r="K235" s="466" t="s">
        <v>250</v>
      </c>
      <c r="L235" s="415"/>
      <c r="M235" s="423"/>
      <c r="N235" s="414"/>
      <c r="O235" s="414"/>
      <c r="P235" s="414"/>
      <c r="Q235" s="415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1.25" customHeight="1" x14ac:dyDescent="0.2">
      <c r="A236" s="466" t="s">
        <v>153</v>
      </c>
      <c r="B236" s="415"/>
      <c r="C236" s="423"/>
      <c r="D236" s="415"/>
      <c r="E236" s="466" t="s">
        <v>153</v>
      </c>
      <c r="F236" s="415"/>
      <c r="G236" s="433"/>
      <c r="H236" s="414"/>
      <c r="I236" s="414"/>
      <c r="J236" s="415"/>
      <c r="K236" s="466" t="s">
        <v>252</v>
      </c>
      <c r="L236" s="415"/>
      <c r="M236" s="423"/>
      <c r="N236" s="414"/>
      <c r="O236" s="414"/>
      <c r="P236" s="414"/>
      <c r="Q236" s="415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1.25" customHeight="1" x14ac:dyDescent="0.2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1.25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454"/>
      <c r="B240" s="406"/>
      <c r="C240" s="463" t="s">
        <v>934</v>
      </c>
      <c r="D240" s="405"/>
      <c r="E240" s="405"/>
      <c r="F240" s="405"/>
      <c r="G240" s="405"/>
      <c r="H240" s="405"/>
      <c r="I240" s="405"/>
      <c r="J240" s="405"/>
      <c r="K240" s="405"/>
      <c r="L240" s="405"/>
      <c r="M240" s="406"/>
      <c r="N240" s="464" t="s">
        <v>935</v>
      </c>
      <c r="O240" s="414"/>
      <c r="P240" s="414"/>
      <c r="Q240" s="415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407"/>
      <c r="B241" s="409"/>
      <c r="C241" s="410"/>
      <c r="D241" s="411"/>
      <c r="E241" s="411"/>
      <c r="F241" s="411"/>
      <c r="G241" s="411"/>
      <c r="H241" s="411"/>
      <c r="I241" s="411"/>
      <c r="J241" s="411"/>
      <c r="K241" s="411"/>
      <c r="L241" s="411"/>
      <c r="M241" s="412"/>
      <c r="N241" s="464" t="s">
        <v>173</v>
      </c>
      <c r="O241" s="414"/>
      <c r="P241" s="414"/>
      <c r="Q241" s="415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407"/>
      <c r="B242" s="409"/>
      <c r="C242" s="463" t="s">
        <v>121</v>
      </c>
      <c r="D242" s="405"/>
      <c r="E242" s="405"/>
      <c r="F242" s="405"/>
      <c r="G242" s="405"/>
      <c r="H242" s="405"/>
      <c r="I242" s="405"/>
      <c r="J242" s="405"/>
      <c r="K242" s="405"/>
      <c r="L242" s="405"/>
      <c r="M242" s="406"/>
      <c r="N242" s="465" t="s">
        <v>936</v>
      </c>
      <c r="O242" s="414"/>
      <c r="P242" s="414"/>
      <c r="Q242" s="415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410"/>
      <c r="B243" s="412"/>
      <c r="C243" s="410"/>
      <c r="D243" s="411"/>
      <c r="E243" s="411"/>
      <c r="F243" s="411"/>
      <c r="G243" s="411"/>
      <c r="H243" s="411"/>
      <c r="I243" s="411"/>
      <c r="J243" s="411"/>
      <c r="K243" s="411"/>
      <c r="L243" s="411"/>
      <c r="M243" s="412"/>
      <c r="N243" s="465" t="s">
        <v>122</v>
      </c>
      <c r="O243" s="414"/>
      <c r="P243" s="414"/>
      <c r="Q243" s="415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466" t="s">
        <v>123</v>
      </c>
      <c r="B244" s="414"/>
      <c r="C244" s="415"/>
      <c r="D244" s="467" t="s">
        <v>124</v>
      </c>
      <c r="E244" s="414"/>
      <c r="F244" s="414"/>
      <c r="G244" s="414"/>
      <c r="H244" s="414"/>
      <c r="I244" s="414"/>
      <c r="J244" s="414"/>
      <c r="K244" s="414"/>
      <c r="L244" s="414"/>
      <c r="M244" s="414"/>
      <c r="N244" s="414"/>
      <c r="O244" s="414"/>
      <c r="P244" s="414"/>
      <c r="Q244" s="415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466" t="s">
        <v>125</v>
      </c>
      <c r="B245" s="414"/>
      <c r="C245" s="415"/>
      <c r="D245" s="521" t="s">
        <v>1416</v>
      </c>
      <c r="E245" s="414"/>
      <c r="F245" s="414"/>
      <c r="G245" s="414"/>
      <c r="H245" s="414"/>
      <c r="I245" s="414"/>
      <c r="J245" s="414"/>
      <c r="K245" s="414"/>
      <c r="L245" s="414"/>
      <c r="M245" s="414"/>
      <c r="N245" s="414"/>
      <c r="O245" s="414"/>
      <c r="P245" s="414"/>
      <c r="Q245" s="415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433" t="s">
        <v>176</v>
      </c>
      <c r="B246" s="415"/>
      <c r="C246" s="218" t="s">
        <v>2341</v>
      </c>
      <c r="D246" s="468" t="s">
        <v>2342</v>
      </c>
      <c r="E246" s="414"/>
      <c r="F246" s="414"/>
      <c r="G246" s="414"/>
      <c r="H246" s="414"/>
      <c r="I246" s="414"/>
      <c r="J246" s="414"/>
      <c r="K246" s="414"/>
      <c r="L246" s="414"/>
      <c r="M246" s="414"/>
      <c r="N246" s="414"/>
      <c r="O246" s="414"/>
      <c r="P246" s="414"/>
      <c r="Q246" s="415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419" t="s">
        <v>12</v>
      </c>
      <c r="B247" s="421" t="s">
        <v>13</v>
      </c>
      <c r="C247" s="419" t="s">
        <v>179</v>
      </c>
      <c r="D247" s="444" t="s">
        <v>15</v>
      </c>
      <c r="E247" s="415"/>
      <c r="F247" s="444" t="s">
        <v>129</v>
      </c>
      <c r="G247" s="414"/>
      <c r="H247" s="414"/>
      <c r="I247" s="414"/>
      <c r="J247" s="415"/>
      <c r="K247" s="419" t="s">
        <v>180</v>
      </c>
      <c r="L247" s="421" t="s">
        <v>18</v>
      </c>
      <c r="M247" s="419" t="s">
        <v>182</v>
      </c>
      <c r="N247" s="469" t="s">
        <v>183</v>
      </c>
      <c r="O247" s="405"/>
      <c r="P247" s="405"/>
      <c r="Q247" s="406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420"/>
      <c r="B248" s="420"/>
      <c r="C248" s="420"/>
      <c r="D248" s="7" t="s">
        <v>21</v>
      </c>
      <c r="E248" s="7" t="s">
        <v>22</v>
      </c>
      <c r="F248" s="7" t="s">
        <v>131</v>
      </c>
      <c r="G248" s="7" t="s">
        <v>132</v>
      </c>
      <c r="H248" s="7" t="s">
        <v>133</v>
      </c>
      <c r="I248" s="7" t="s">
        <v>184</v>
      </c>
      <c r="J248" s="7" t="s">
        <v>185</v>
      </c>
      <c r="K248" s="420"/>
      <c r="L248" s="420"/>
      <c r="M248" s="420"/>
      <c r="N248" s="410"/>
      <c r="O248" s="411"/>
      <c r="P248" s="411"/>
      <c r="Q248" s="412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7">
        <v>1</v>
      </c>
      <c r="B249" s="7" t="s">
        <v>769</v>
      </c>
      <c r="C249" s="69" t="s">
        <v>1880</v>
      </c>
      <c r="D249" s="78">
        <v>42775</v>
      </c>
      <c r="E249" s="78">
        <v>42736</v>
      </c>
      <c r="F249" s="7">
        <v>1</v>
      </c>
      <c r="G249" s="7">
        <v>1</v>
      </c>
      <c r="H249" s="7"/>
      <c r="I249" s="7"/>
      <c r="J249" s="7"/>
      <c r="K249" s="7">
        <v>53</v>
      </c>
      <c r="L249" s="7" t="s">
        <v>30</v>
      </c>
      <c r="M249" s="7" t="s">
        <v>31</v>
      </c>
      <c r="N249" s="433" t="s">
        <v>2343</v>
      </c>
      <c r="O249" s="414"/>
      <c r="P249" s="414"/>
      <c r="Q249" s="415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7">
        <v>2</v>
      </c>
      <c r="B250" s="7" t="s">
        <v>769</v>
      </c>
      <c r="C250" s="69" t="s">
        <v>2085</v>
      </c>
      <c r="D250" s="78">
        <v>43115</v>
      </c>
      <c r="E250" s="78">
        <v>43250</v>
      </c>
      <c r="F250" s="7">
        <v>2</v>
      </c>
      <c r="G250" s="7">
        <v>1</v>
      </c>
      <c r="H250" s="7"/>
      <c r="I250" s="7"/>
      <c r="J250" s="7"/>
      <c r="K250" s="7">
        <v>52</v>
      </c>
      <c r="L250" s="7"/>
      <c r="M250" s="7" t="s">
        <v>31</v>
      </c>
      <c r="N250" s="433"/>
      <c r="O250" s="414"/>
      <c r="P250" s="414"/>
      <c r="Q250" s="415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7">
        <v>3</v>
      </c>
      <c r="B251" s="7" t="s">
        <v>769</v>
      </c>
      <c r="C251" s="69" t="s">
        <v>2344</v>
      </c>
      <c r="D251" s="78">
        <v>43501</v>
      </c>
      <c r="E251" s="78">
        <v>43509</v>
      </c>
      <c r="F251" s="7">
        <v>3</v>
      </c>
      <c r="G251" s="7">
        <v>1</v>
      </c>
      <c r="H251" s="7"/>
      <c r="I251" s="7"/>
      <c r="J251" s="7"/>
      <c r="K251" s="7">
        <v>52</v>
      </c>
      <c r="L251" s="7"/>
      <c r="M251" s="7" t="s">
        <v>31</v>
      </c>
      <c r="N251" s="433"/>
      <c r="O251" s="414"/>
      <c r="P251" s="414"/>
      <c r="Q251" s="415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7">
        <v>4</v>
      </c>
      <c r="B252" s="7" t="s">
        <v>1727</v>
      </c>
      <c r="C252" s="8" t="s">
        <v>1881</v>
      </c>
      <c r="D252" s="78"/>
      <c r="E252" s="78"/>
      <c r="F252" s="7"/>
      <c r="G252" s="7"/>
      <c r="H252" s="7"/>
      <c r="I252" s="7">
        <v>20315</v>
      </c>
      <c r="J252" s="7"/>
      <c r="K252" s="7"/>
      <c r="L252" s="7" t="s">
        <v>30</v>
      </c>
      <c r="M252" s="7" t="s">
        <v>31</v>
      </c>
      <c r="N252" s="444"/>
      <c r="O252" s="414"/>
      <c r="P252" s="414"/>
      <c r="Q252" s="415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7">
        <v>5</v>
      </c>
      <c r="B253" s="7" t="s">
        <v>1727</v>
      </c>
      <c r="C253" s="69" t="s">
        <v>2345</v>
      </c>
      <c r="D253" s="78">
        <v>42881</v>
      </c>
      <c r="E253" s="78">
        <v>42886</v>
      </c>
      <c r="F253" s="7">
        <v>4</v>
      </c>
      <c r="G253" s="7">
        <v>1</v>
      </c>
      <c r="H253" s="7"/>
      <c r="I253" s="7"/>
      <c r="J253" s="7"/>
      <c r="K253" s="7">
        <v>201</v>
      </c>
      <c r="L253" s="7"/>
      <c r="M253" s="7" t="s">
        <v>31</v>
      </c>
      <c r="N253" s="433"/>
      <c r="O253" s="414"/>
      <c r="P253" s="414"/>
      <c r="Q253" s="415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7">
        <v>6</v>
      </c>
      <c r="B254" s="7" t="s">
        <v>1727</v>
      </c>
      <c r="C254" s="9" t="s">
        <v>2346</v>
      </c>
      <c r="D254" s="78">
        <v>43013</v>
      </c>
      <c r="E254" s="78">
        <v>42895</v>
      </c>
      <c r="F254" s="7"/>
      <c r="G254" s="7">
        <v>2</v>
      </c>
      <c r="H254" s="7"/>
      <c r="I254" s="7"/>
      <c r="J254" s="7"/>
      <c r="K254" s="7">
        <v>201</v>
      </c>
      <c r="L254" s="7"/>
      <c r="M254" s="7" t="s">
        <v>31</v>
      </c>
      <c r="N254" s="433"/>
      <c r="O254" s="414"/>
      <c r="P254" s="414"/>
      <c r="Q254" s="415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7">
        <v>7</v>
      </c>
      <c r="B255" s="7" t="s">
        <v>1727</v>
      </c>
      <c r="C255" s="69" t="s">
        <v>2347</v>
      </c>
      <c r="D255" s="78">
        <v>43040</v>
      </c>
      <c r="E255" s="78">
        <v>43055</v>
      </c>
      <c r="F255" s="7"/>
      <c r="G255" s="7">
        <v>3</v>
      </c>
      <c r="H255" s="7"/>
      <c r="I255" s="7"/>
      <c r="J255" s="7"/>
      <c r="K255" s="7">
        <v>140</v>
      </c>
      <c r="L255" s="7"/>
      <c r="M255" s="7" t="s">
        <v>31</v>
      </c>
      <c r="N255" s="433"/>
      <c r="O255" s="414"/>
      <c r="P255" s="414"/>
      <c r="Q255" s="415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7">
        <v>8</v>
      </c>
      <c r="B256" s="7" t="s">
        <v>1727</v>
      </c>
      <c r="C256" s="319" t="s">
        <v>2348</v>
      </c>
      <c r="D256" s="78">
        <v>42795</v>
      </c>
      <c r="E256" s="78">
        <v>42998</v>
      </c>
      <c r="F256" s="7"/>
      <c r="G256" s="7">
        <v>4</v>
      </c>
      <c r="H256" s="7"/>
      <c r="I256" s="7"/>
      <c r="J256" s="7"/>
      <c r="K256" s="7">
        <v>85</v>
      </c>
      <c r="L256" s="7"/>
      <c r="M256" s="7" t="s">
        <v>31</v>
      </c>
      <c r="N256" s="433"/>
      <c r="O256" s="414"/>
      <c r="P256" s="414"/>
      <c r="Q256" s="415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7">
        <v>9</v>
      </c>
      <c r="B257" s="7" t="s">
        <v>1727</v>
      </c>
      <c r="C257" s="69" t="s">
        <v>2349</v>
      </c>
      <c r="D257" s="78">
        <v>42816</v>
      </c>
      <c r="E257" s="78">
        <v>42870</v>
      </c>
      <c r="F257" s="7"/>
      <c r="G257" s="7">
        <v>5</v>
      </c>
      <c r="H257" s="7"/>
      <c r="I257" s="7"/>
      <c r="J257" s="7"/>
      <c r="K257" s="7">
        <v>108</v>
      </c>
      <c r="L257" s="7"/>
      <c r="M257" s="7" t="s">
        <v>31</v>
      </c>
      <c r="N257" s="30"/>
      <c r="O257" s="16"/>
      <c r="P257" s="16"/>
      <c r="Q257" s="126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7">
        <v>10</v>
      </c>
      <c r="B258" s="7" t="s">
        <v>1727</v>
      </c>
      <c r="C258" s="69" t="s">
        <v>2350</v>
      </c>
      <c r="D258" s="78">
        <v>42965</v>
      </c>
      <c r="E258" s="78">
        <v>43032</v>
      </c>
      <c r="F258" s="7"/>
      <c r="G258" s="7">
        <v>6</v>
      </c>
      <c r="H258" s="7"/>
      <c r="I258" s="7"/>
      <c r="J258" s="7"/>
      <c r="K258" s="7">
        <v>70</v>
      </c>
      <c r="L258" s="7"/>
      <c r="M258" s="7" t="s">
        <v>31</v>
      </c>
      <c r="N258" s="30"/>
      <c r="O258" s="16"/>
      <c r="P258" s="16"/>
      <c r="Q258" s="126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7">
        <v>11</v>
      </c>
      <c r="B259" s="7" t="s">
        <v>1727</v>
      </c>
      <c r="C259" s="8" t="s">
        <v>2351</v>
      </c>
      <c r="D259" s="78">
        <v>43138</v>
      </c>
      <c r="E259" s="78">
        <v>43241</v>
      </c>
      <c r="F259" s="7">
        <v>5</v>
      </c>
      <c r="G259" s="7">
        <v>1</v>
      </c>
      <c r="H259" s="7"/>
      <c r="I259" s="7"/>
      <c r="J259" s="7"/>
      <c r="K259" s="7">
        <v>234</v>
      </c>
      <c r="L259" s="7"/>
      <c r="M259" s="7" t="s">
        <v>31</v>
      </c>
      <c r="N259" s="433"/>
      <c r="O259" s="414"/>
      <c r="P259" s="414"/>
      <c r="Q259" s="415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7">
        <v>12</v>
      </c>
      <c r="B260" s="7" t="s">
        <v>1727</v>
      </c>
      <c r="C260" s="69" t="s">
        <v>2352</v>
      </c>
      <c r="D260" s="78">
        <v>43173</v>
      </c>
      <c r="E260" s="78">
        <v>43166</v>
      </c>
      <c r="F260" s="367"/>
      <c r="G260" s="7">
        <v>2</v>
      </c>
      <c r="H260" s="367"/>
      <c r="I260" s="7"/>
      <c r="J260" s="7"/>
      <c r="K260" s="7">
        <v>140</v>
      </c>
      <c r="L260" s="7"/>
      <c r="M260" s="7" t="s">
        <v>31</v>
      </c>
      <c r="N260" s="433"/>
      <c r="O260" s="414"/>
      <c r="P260" s="414"/>
      <c r="Q260" s="415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7">
        <v>13</v>
      </c>
      <c r="B261" s="7" t="s">
        <v>1727</v>
      </c>
      <c r="C261" s="69" t="s">
        <v>2353</v>
      </c>
      <c r="D261" s="78">
        <v>43136</v>
      </c>
      <c r="E261" s="78" t="s">
        <v>2354</v>
      </c>
      <c r="F261" s="367"/>
      <c r="G261" s="7">
        <v>3</v>
      </c>
      <c r="H261" s="367"/>
      <c r="I261" s="7"/>
      <c r="J261" s="7"/>
      <c r="K261" s="7">
        <v>215</v>
      </c>
      <c r="L261" s="7"/>
      <c r="M261" s="7" t="s">
        <v>31</v>
      </c>
      <c r="N261" s="30"/>
      <c r="O261" s="16"/>
      <c r="P261" s="16"/>
      <c r="Q261" s="126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7">
        <v>14</v>
      </c>
      <c r="B262" s="7" t="s">
        <v>1727</v>
      </c>
      <c r="C262" s="318" t="s">
        <v>2355</v>
      </c>
      <c r="D262" s="78">
        <v>43178</v>
      </c>
      <c r="E262" s="78">
        <v>43340</v>
      </c>
      <c r="F262" s="7"/>
      <c r="G262" s="7">
        <v>4</v>
      </c>
      <c r="H262" s="7"/>
      <c r="I262" s="7"/>
      <c r="J262" s="7"/>
      <c r="K262" s="7">
        <v>250</v>
      </c>
      <c r="L262" s="7"/>
      <c r="M262" s="7" t="s">
        <v>31</v>
      </c>
      <c r="N262" s="433"/>
      <c r="O262" s="414"/>
      <c r="P262" s="414"/>
      <c r="Q262" s="415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7">
        <v>15</v>
      </c>
      <c r="B263" s="7" t="s">
        <v>1727</v>
      </c>
      <c r="C263" s="69" t="s">
        <v>2356</v>
      </c>
      <c r="D263" s="78">
        <v>43178</v>
      </c>
      <c r="E263" s="78">
        <v>43340</v>
      </c>
      <c r="F263" s="7"/>
      <c r="G263" s="7">
        <v>5</v>
      </c>
      <c r="H263" s="7"/>
      <c r="I263" s="7"/>
      <c r="J263" s="7"/>
      <c r="K263" s="7">
        <v>234</v>
      </c>
      <c r="L263" s="7"/>
      <c r="M263" s="7" t="s">
        <v>31</v>
      </c>
      <c r="N263" s="30"/>
      <c r="O263" s="16"/>
      <c r="P263" s="16"/>
      <c r="Q263" s="126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7">
        <v>16</v>
      </c>
      <c r="B264" s="7" t="s">
        <v>1727</v>
      </c>
      <c r="C264" s="69" t="s">
        <v>2357</v>
      </c>
      <c r="D264" s="78">
        <v>43143</v>
      </c>
      <c r="E264" s="78">
        <v>43424</v>
      </c>
      <c r="F264" s="7">
        <v>6</v>
      </c>
      <c r="G264" s="7">
        <v>1</v>
      </c>
      <c r="H264" s="7"/>
      <c r="I264" s="7"/>
      <c r="J264" s="7"/>
      <c r="K264" s="7">
        <v>112</v>
      </c>
      <c r="L264" s="7"/>
      <c r="M264" s="7" t="s">
        <v>31</v>
      </c>
      <c r="N264" s="30"/>
      <c r="O264" s="16"/>
      <c r="P264" s="16"/>
      <c r="Q264" s="126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7">
        <v>17</v>
      </c>
      <c r="B265" s="7" t="s">
        <v>1727</v>
      </c>
      <c r="C265" s="69" t="s">
        <v>2358</v>
      </c>
      <c r="D265" s="78">
        <v>43322</v>
      </c>
      <c r="E265" s="78">
        <v>43528</v>
      </c>
      <c r="F265" s="7"/>
      <c r="G265" s="7">
        <v>2</v>
      </c>
      <c r="H265" s="7"/>
      <c r="I265" s="7"/>
      <c r="J265" s="7"/>
      <c r="K265" s="7">
        <v>241</v>
      </c>
      <c r="L265" s="7"/>
      <c r="M265" s="7" t="s">
        <v>31</v>
      </c>
      <c r="N265" s="30"/>
      <c r="O265" s="16"/>
      <c r="P265" s="16"/>
      <c r="Q265" s="126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7">
        <v>18</v>
      </c>
      <c r="B266" s="7" t="s">
        <v>1727</v>
      </c>
      <c r="C266" s="69" t="s">
        <v>2359</v>
      </c>
      <c r="D266" s="78">
        <v>43322</v>
      </c>
      <c r="E266" s="78" t="s">
        <v>2360</v>
      </c>
      <c r="F266" s="7"/>
      <c r="G266" s="7">
        <v>3</v>
      </c>
      <c r="H266" s="7"/>
      <c r="I266" s="7"/>
      <c r="J266" s="7"/>
      <c r="K266" s="7">
        <v>138</v>
      </c>
      <c r="L266" s="7"/>
      <c r="M266" s="7" t="s">
        <v>31</v>
      </c>
      <c r="N266" s="30"/>
      <c r="O266" s="16"/>
      <c r="P266" s="16"/>
      <c r="Q266" s="126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7">
        <v>19</v>
      </c>
      <c r="B267" s="7" t="s">
        <v>1727</v>
      </c>
      <c r="C267" s="69" t="s">
        <v>2361</v>
      </c>
      <c r="D267" s="78">
        <v>43138</v>
      </c>
      <c r="E267" s="78">
        <v>43214</v>
      </c>
      <c r="F267" s="7"/>
      <c r="G267" s="7">
        <v>4</v>
      </c>
      <c r="H267" s="7"/>
      <c r="I267" s="7"/>
      <c r="J267" s="7"/>
      <c r="K267" s="7">
        <v>250</v>
      </c>
      <c r="L267" s="7"/>
      <c r="M267" s="7" t="s">
        <v>31</v>
      </c>
      <c r="N267" s="30"/>
      <c r="O267" s="16"/>
      <c r="P267" s="16"/>
      <c r="Q267" s="126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7">
        <v>20</v>
      </c>
      <c r="B268" s="7" t="s">
        <v>1727</v>
      </c>
      <c r="C268" s="69" t="s">
        <v>2362</v>
      </c>
      <c r="D268" s="78">
        <v>43229</v>
      </c>
      <c r="E268" s="78">
        <v>43282</v>
      </c>
      <c r="F268" s="7"/>
      <c r="G268" s="7">
        <v>5</v>
      </c>
      <c r="H268" s="7"/>
      <c r="I268" s="7"/>
      <c r="J268" s="7"/>
      <c r="K268" s="7">
        <v>103</v>
      </c>
      <c r="L268" s="7"/>
      <c r="M268" s="7" t="s">
        <v>31</v>
      </c>
      <c r="N268" s="433"/>
      <c r="O268" s="414"/>
      <c r="P268" s="414"/>
      <c r="Q268" s="415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7">
        <v>21</v>
      </c>
      <c r="B269" s="7" t="s">
        <v>1727</v>
      </c>
      <c r="C269" s="69" t="s">
        <v>2363</v>
      </c>
      <c r="D269" s="78">
        <v>43580</v>
      </c>
      <c r="E269" s="78">
        <v>43733</v>
      </c>
      <c r="F269" s="7">
        <v>7</v>
      </c>
      <c r="G269" s="7">
        <v>1</v>
      </c>
      <c r="H269" s="7"/>
      <c r="I269" s="7"/>
      <c r="J269" s="75"/>
      <c r="K269" s="7">
        <v>82</v>
      </c>
      <c r="L269" s="7"/>
      <c r="M269" s="7" t="s">
        <v>31</v>
      </c>
      <c r="N269" s="444"/>
      <c r="O269" s="414"/>
      <c r="P269" s="414"/>
      <c r="Q269" s="415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7">
        <v>22</v>
      </c>
      <c r="B270" s="7" t="s">
        <v>1727</v>
      </c>
      <c r="C270" s="69" t="s">
        <v>2364</v>
      </c>
      <c r="D270" s="78">
        <v>43516</v>
      </c>
      <c r="E270" s="78">
        <v>43690</v>
      </c>
      <c r="F270" s="7"/>
      <c r="G270" s="7">
        <v>2</v>
      </c>
      <c r="H270" s="7"/>
      <c r="I270" s="7"/>
      <c r="J270" s="7"/>
      <c r="K270" s="7">
        <v>178</v>
      </c>
      <c r="L270" s="7"/>
      <c r="M270" s="7" t="s">
        <v>31</v>
      </c>
      <c r="N270" s="433"/>
      <c r="O270" s="414"/>
      <c r="P270" s="414"/>
      <c r="Q270" s="415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7">
        <v>23</v>
      </c>
      <c r="B271" s="7" t="s">
        <v>1727</v>
      </c>
      <c r="C271" s="69" t="s">
        <v>2365</v>
      </c>
      <c r="D271" s="78">
        <v>43516</v>
      </c>
      <c r="E271" s="78">
        <v>43628</v>
      </c>
      <c r="F271" s="7"/>
      <c r="G271" s="7">
        <v>3</v>
      </c>
      <c r="H271" s="7"/>
      <c r="I271" s="7"/>
      <c r="J271" s="7"/>
      <c r="K271" s="7">
        <v>142</v>
      </c>
      <c r="L271" s="7"/>
      <c r="M271" s="7" t="s">
        <v>31</v>
      </c>
      <c r="N271" s="593"/>
      <c r="O271" s="414"/>
      <c r="P271" s="414"/>
      <c r="Q271" s="415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7">
        <v>24</v>
      </c>
      <c r="B272" s="7" t="s">
        <v>1727</v>
      </c>
      <c r="C272" s="69" t="s">
        <v>2366</v>
      </c>
      <c r="D272" s="78">
        <v>43564</v>
      </c>
      <c r="E272" s="78">
        <v>43566</v>
      </c>
      <c r="F272" s="7"/>
      <c r="G272" s="7">
        <v>4</v>
      </c>
      <c r="H272" s="7"/>
      <c r="I272" s="7"/>
      <c r="J272" s="7"/>
      <c r="K272" s="7">
        <v>51</v>
      </c>
      <c r="L272" s="7"/>
      <c r="M272" s="7" t="s">
        <v>31</v>
      </c>
      <c r="N272" s="444"/>
      <c r="O272" s="414"/>
      <c r="P272" s="414"/>
      <c r="Q272" s="415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7">
        <v>25</v>
      </c>
      <c r="B273" s="7" t="s">
        <v>1727</v>
      </c>
      <c r="C273" s="69" t="s">
        <v>2367</v>
      </c>
      <c r="D273" s="78">
        <v>43521</v>
      </c>
      <c r="E273" s="78">
        <v>43655</v>
      </c>
      <c r="F273" s="7"/>
      <c r="G273" s="7">
        <v>5</v>
      </c>
      <c r="H273" s="7"/>
      <c r="I273" s="7"/>
      <c r="J273" s="7"/>
      <c r="K273" s="7">
        <v>84</v>
      </c>
      <c r="L273" s="7"/>
      <c r="M273" s="7" t="s">
        <v>31</v>
      </c>
      <c r="N273" s="433"/>
      <c r="O273" s="414"/>
      <c r="P273" s="414"/>
      <c r="Q273" s="415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7">
        <v>26</v>
      </c>
      <c r="B274" s="7" t="s">
        <v>1727</v>
      </c>
      <c r="C274" s="69" t="s">
        <v>2368</v>
      </c>
      <c r="D274" s="78">
        <v>43496</v>
      </c>
      <c r="E274" s="78">
        <v>43644</v>
      </c>
      <c r="F274" s="7">
        <v>8</v>
      </c>
      <c r="G274" s="7">
        <v>1</v>
      </c>
      <c r="H274" s="7"/>
      <c r="I274" s="7"/>
      <c r="J274" s="7"/>
      <c r="K274" s="7">
        <v>60</v>
      </c>
      <c r="L274" s="7"/>
      <c r="M274" s="7" t="s">
        <v>31</v>
      </c>
      <c r="N274" s="30"/>
      <c r="O274" s="16"/>
      <c r="P274" s="16"/>
      <c r="Q274" s="126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7">
        <v>27</v>
      </c>
      <c r="B275" s="7" t="s">
        <v>1727</v>
      </c>
      <c r="C275" s="69" t="s">
        <v>2369</v>
      </c>
      <c r="D275" s="78">
        <v>43539</v>
      </c>
      <c r="E275" s="78">
        <v>43628</v>
      </c>
      <c r="F275" s="7"/>
      <c r="G275" s="7">
        <v>2</v>
      </c>
      <c r="H275" s="7"/>
      <c r="I275" s="7"/>
      <c r="J275" s="7"/>
      <c r="K275" s="7">
        <v>11</v>
      </c>
      <c r="L275" s="7"/>
      <c r="M275" s="7" t="s">
        <v>31</v>
      </c>
      <c r="N275" s="30"/>
      <c r="O275" s="16"/>
      <c r="P275" s="16"/>
      <c r="Q275" s="126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7">
        <v>28</v>
      </c>
      <c r="B276" s="7" t="s">
        <v>1727</v>
      </c>
      <c r="C276" s="69" t="s">
        <v>2370</v>
      </c>
      <c r="D276" s="78">
        <v>43510</v>
      </c>
      <c r="E276" s="78">
        <v>43734</v>
      </c>
      <c r="F276" s="7"/>
      <c r="G276" s="7">
        <v>3</v>
      </c>
      <c r="H276" s="7"/>
      <c r="I276" s="7"/>
      <c r="J276" s="7"/>
      <c r="K276" s="7">
        <v>201</v>
      </c>
      <c r="L276" s="7"/>
      <c r="M276" s="7" t="s">
        <v>31</v>
      </c>
      <c r="N276" s="30"/>
      <c r="O276" s="16"/>
      <c r="P276" s="16"/>
      <c r="Q276" s="126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7">
        <v>29</v>
      </c>
      <c r="B277" s="7" t="s">
        <v>1727</v>
      </c>
      <c r="C277" s="69" t="s">
        <v>2371</v>
      </c>
      <c r="D277" s="78">
        <v>43551</v>
      </c>
      <c r="E277" s="78">
        <v>43709</v>
      </c>
      <c r="F277" s="7"/>
      <c r="G277" s="7">
        <v>4</v>
      </c>
      <c r="H277" s="7"/>
      <c r="I277" s="7"/>
      <c r="J277" s="7"/>
      <c r="K277" s="7">
        <v>125</v>
      </c>
      <c r="L277" s="7"/>
      <c r="M277" s="7" t="s">
        <v>31</v>
      </c>
      <c r="N277" s="30"/>
      <c r="O277" s="16"/>
      <c r="P277" s="16"/>
      <c r="Q277" s="126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7">
        <v>30</v>
      </c>
      <c r="B278" s="7" t="s">
        <v>760</v>
      </c>
      <c r="C278" s="69" t="s">
        <v>1691</v>
      </c>
      <c r="D278" s="78"/>
      <c r="E278" s="78"/>
      <c r="F278" s="7"/>
      <c r="G278" s="7"/>
      <c r="H278" s="7"/>
      <c r="I278" s="7"/>
      <c r="J278" s="7"/>
      <c r="K278" s="7"/>
      <c r="L278" s="7" t="s">
        <v>30</v>
      </c>
      <c r="M278" s="7" t="s">
        <v>31</v>
      </c>
      <c r="N278" s="433"/>
      <c r="O278" s="414"/>
      <c r="P278" s="414"/>
      <c r="Q278" s="415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7">
        <v>31</v>
      </c>
      <c r="B279" s="7" t="s">
        <v>760</v>
      </c>
      <c r="C279" s="69" t="s">
        <v>2372</v>
      </c>
      <c r="D279" s="78">
        <v>42928</v>
      </c>
      <c r="E279" s="78">
        <v>43130</v>
      </c>
      <c r="F279" s="7">
        <v>9</v>
      </c>
      <c r="G279" s="7">
        <v>1</v>
      </c>
      <c r="H279" s="7"/>
      <c r="I279" s="7"/>
      <c r="J279" s="7"/>
      <c r="K279" s="7">
        <v>122</v>
      </c>
      <c r="L279" s="7"/>
      <c r="M279" s="7" t="s">
        <v>31</v>
      </c>
      <c r="N279" s="30"/>
      <c r="O279" s="16"/>
      <c r="P279" s="16"/>
      <c r="Q279" s="126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7">
        <v>32</v>
      </c>
      <c r="B280" s="7" t="s">
        <v>760</v>
      </c>
      <c r="C280" s="69" t="s">
        <v>2373</v>
      </c>
      <c r="D280" s="78">
        <v>43041</v>
      </c>
      <c r="E280" s="78">
        <v>43046</v>
      </c>
      <c r="F280" s="7"/>
      <c r="G280" s="7">
        <v>2</v>
      </c>
      <c r="H280" s="7"/>
      <c r="I280" s="7"/>
      <c r="J280" s="7"/>
      <c r="K280" s="7">
        <v>186</v>
      </c>
      <c r="L280" s="7"/>
      <c r="M280" s="7" t="s">
        <v>31</v>
      </c>
      <c r="N280" s="30"/>
      <c r="O280" s="16"/>
      <c r="P280" s="16"/>
      <c r="Q280" s="126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7">
        <v>33</v>
      </c>
      <c r="B281" s="7" t="s">
        <v>760</v>
      </c>
      <c r="C281" s="69" t="s">
        <v>2374</v>
      </c>
      <c r="D281" s="78">
        <v>42894</v>
      </c>
      <c r="E281" s="78">
        <v>43012</v>
      </c>
      <c r="F281" s="7"/>
      <c r="G281" s="7">
        <v>3</v>
      </c>
      <c r="H281" s="7"/>
      <c r="I281" s="7"/>
      <c r="J281" s="7"/>
      <c r="K281" s="7">
        <v>202</v>
      </c>
      <c r="L281" s="7"/>
      <c r="M281" s="7" t="s">
        <v>31</v>
      </c>
      <c r="N281" s="30"/>
      <c r="O281" s="16"/>
      <c r="P281" s="16"/>
      <c r="Q281" s="126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7">
        <v>34</v>
      </c>
      <c r="B282" s="7" t="s">
        <v>760</v>
      </c>
      <c r="C282" s="69" t="s">
        <v>2375</v>
      </c>
      <c r="D282" s="78">
        <v>42702</v>
      </c>
      <c r="E282" s="78">
        <v>42759</v>
      </c>
      <c r="F282" s="7"/>
      <c r="G282" s="7">
        <v>4</v>
      </c>
      <c r="H282" s="7"/>
      <c r="I282" s="7"/>
      <c r="J282" s="7"/>
      <c r="K282" s="7">
        <v>89</v>
      </c>
      <c r="L282" s="7"/>
      <c r="M282" s="7" t="s">
        <v>31</v>
      </c>
      <c r="N282" s="30"/>
      <c r="O282" s="16"/>
      <c r="P282" s="16"/>
      <c r="Q282" s="126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7">
        <v>35</v>
      </c>
      <c r="B283" s="7" t="s">
        <v>760</v>
      </c>
      <c r="C283" s="69" t="s">
        <v>2376</v>
      </c>
      <c r="D283" s="78">
        <v>42957</v>
      </c>
      <c r="E283" s="78">
        <v>42934</v>
      </c>
      <c r="F283" s="7"/>
      <c r="G283" s="7">
        <v>5</v>
      </c>
      <c r="H283" s="7"/>
      <c r="I283" s="7"/>
      <c r="J283" s="7"/>
      <c r="K283" s="7">
        <v>196</v>
      </c>
      <c r="L283" s="7"/>
      <c r="M283" s="7" t="s">
        <v>31</v>
      </c>
      <c r="N283" s="433"/>
      <c r="O283" s="414"/>
      <c r="P283" s="414"/>
      <c r="Q283" s="415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7">
        <v>36</v>
      </c>
      <c r="B284" s="7" t="s">
        <v>760</v>
      </c>
      <c r="C284" s="69" t="s">
        <v>2377</v>
      </c>
      <c r="D284" s="78">
        <v>42886</v>
      </c>
      <c r="E284" s="78">
        <v>42853</v>
      </c>
      <c r="F284" s="7">
        <v>10</v>
      </c>
      <c r="G284" s="7">
        <v>3</v>
      </c>
      <c r="H284" s="7"/>
      <c r="I284" s="7"/>
      <c r="J284" s="7"/>
      <c r="K284" s="7">
        <v>412</v>
      </c>
      <c r="L284" s="7"/>
      <c r="M284" s="7" t="s">
        <v>31</v>
      </c>
      <c r="N284" s="30"/>
      <c r="O284" s="16"/>
      <c r="P284" s="16"/>
      <c r="Q284" s="126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7">
        <v>38</v>
      </c>
      <c r="B285" s="7" t="s">
        <v>760</v>
      </c>
      <c r="C285" s="69" t="s">
        <v>2378</v>
      </c>
      <c r="D285" s="201" t="s">
        <v>2379</v>
      </c>
      <c r="E285" s="201" t="s">
        <v>2380</v>
      </c>
      <c r="F285" s="7">
        <v>11</v>
      </c>
      <c r="G285" s="7">
        <v>1</v>
      </c>
      <c r="H285" s="7"/>
      <c r="I285" s="7"/>
      <c r="J285" s="7" t="s">
        <v>821</v>
      </c>
      <c r="K285" s="7">
        <v>204</v>
      </c>
      <c r="L285" s="7"/>
      <c r="M285" s="7" t="s">
        <v>31</v>
      </c>
      <c r="N285" s="30"/>
      <c r="O285" s="16"/>
      <c r="P285" s="16"/>
      <c r="Q285" s="126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7">
        <v>39</v>
      </c>
      <c r="B286" s="7" t="s">
        <v>760</v>
      </c>
      <c r="C286" s="69" t="s">
        <v>2381</v>
      </c>
      <c r="D286" s="201" t="s">
        <v>2382</v>
      </c>
      <c r="E286" s="201" t="s">
        <v>2383</v>
      </c>
      <c r="F286" s="7"/>
      <c r="G286" s="7">
        <v>2</v>
      </c>
      <c r="H286" s="7"/>
      <c r="I286" s="7"/>
      <c r="J286" s="7"/>
      <c r="K286" s="7">
        <v>139</v>
      </c>
      <c r="L286" s="7"/>
      <c r="M286" s="7" t="s">
        <v>31</v>
      </c>
      <c r="N286" s="30"/>
      <c r="O286" s="16"/>
      <c r="P286" s="16"/>
      <c r="Q286" s="126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7">
        <v>40</v>
      </c>
      <c r="B287" s="7" t="s">
        <v>760</v>
      </c>
      <c r="C287" s="319" t="s">
        <v>2384</v>
      </c>
      <c r="D287" s="368" t="s">
        <v>2385</v>
      </c>
      <c r="E287" s="368" t="s">
        <v>2386</v>
      </c>
      <c r="F287" s="7"/>
      <c r="G287" s="7">
        <v>3</v>
      </c>
      <c r="H287" s="7"/>
      <c r="I287" s="7"/>
      <c r="J287" s="7"/>
      <c r="K287" s="7">
        <v>78</v>
      </c>
      <c r="L287" s="7"/>
      <c r="M287" s="7" t="s">
        <v>31</v>
      </c>
      <c r="N287" s="30"/>
      <c r="O287" s="16"/>
      <c r="P287" s="16"/>
      <c r="Q287" s="126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7">
        <v>41</v>
      </c>
      <c r="B288" s="7" t="s">
        <v>760</v>
      </c>
      <c r="C288" s="319" t="s">
        <v>2387</v>
      </c>
      <c r="D288" s="159" t="s">
        <v>2388</v>
      </c>
      <c r="E288" s="159" t="s">
        <v>2389</v>
      </c>
      <c r="F288" s="7">
        <v>12</v>
      </c>
      <c r="G288" s="7">
        <v>3</v>
      </c>
      <c r="H288" s="7"/>
      <c r="I288" s="7"/>
      <c r="J288" s="7" t="s">
        <v>550</v>
      </c>
      <c r="K288" s="7">
        <v>573</v>
      </c>
      <c r="L288" s="7"/>
      <c r="M288" s="7" t="s">
        <v>31</v>
      </c>
      <c r="N288" s="30"/>
      <c r="O288" s="16"/>
      <c r="P288" s="16"/>
      <c r="Q288" s="126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7">
        <v>42</v>
      </c>
      <c r="B289" s="7" t="s">
        <v>760</v>
      </c>
      <c r="C289" s="69" t="s">
        <v>2390</v>
      </c>
      <c r="D289" s="159">
        <v>43297</v>
      </c>
      <c r="E289" s="159">
        <v>43445</v>
      </c>
      <c r="F289" s="7">
        <v>13</v>
      </c>
      <c r="G289" s="7">
        <v>3</v>
      </c>
      <c r="H289" s="7"/>
      <c r="I289" s="7"/>
      <c r="J289" s="7"/>
      <c r="K289" s="7">
        <v>360</v>
      </c>
      <c r="L289" s="7"/>
      <c r="M289" s="7" t="s">
        <v>31</v>
      </c>
      <c r="N289" s="30"/>
      <c r="O289" s="16"/>
      <c r="P289" s="16"/>
      <c r="Q289" s="126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7">
        <v>43</v>
      </c>
      <c r="B290" s="7" t="s">
        <v>760</v>
      </c>
      <c r="C290" s="69" t="s">
        <v>2391</v>
      </c>
      <c r="D290" s="159">
        <v>43216</v>
      </c>
      <c r="E290" s="159">
        <v>43488</v>
      </c>
      <c r="F290" s="7">
        <v>14</v>
      </c>
      <c r="G290" s="7">
        <v>6</v>
      </c>
      <c r="H290" s="7"/>
      <c r="I290" s="7"/>
      <c r="J290" s="7" t="s">
        <v>550</v>
      </c>
      <c r="K290" s="7">
        <v>826</v>
      </c>
      <c r="L290" s="7"/>
      <c r="M290" s="7" t="s">
        <v>31</v>
      </c>
      <c r="N290" s="30"/>
      <c r="O290" s="16"/>
      <c r="P290" s="16"/>
      <c r="Q290" s="126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7">
        <v>44</v>
      </c>
      <c r="B291" s="7" t="s">
        <v>760</v>
      </c>
      <c r="C291" s="69" t="s">
        <v>2392</v>
      </c>
      <c r="D291" s="159" t="s">
        <v>2393</v>
      </c>
      <c r="E291" s="159" t="s">
        <v>2388</v>
      </c>
      <c r="F291" s="7">
        <v>15</v>
      </c>
      <c r="G291" s="7">
        <v>1</v>
      </c>
      <c r="H291" s="7"/>
      <c r="I291" s="7"/>
      <c r="J291" s="7"/>
      <c r="K291" s="7">
        <v>10</v>
      </c>
      <c r="L291" s="7"/>
      <c r="M291" s="7" t="s">
        <v>31</v>
      </c>
      <c r="N291" s="30"/>
      <c r="O291" s="16"/>
      <c r="P291" s="16"/>
      <c r="Q291" s="126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7">
        <v>45</v>
      </c>
      <c r="B292" s="7" t="s">
        <v>760</v>
      </c>
      <c r="C292" s="69" t="s">
        <v>2394</v>
      </c>
      <c r="D292" s="159" t="s">
        <v>2395</v>
      </c>
      <c r="E292" s="159" t="s">
        <v>2396</v>
      </c>
      <c r="F292" s="7"/>
      <c r="G292" s="7">
        <v>2</v>
      </c>
      <c r="H292" s="7"/>
      <c r="I292" s="7"/>
      <c r="J292" s="7"/>
      <c r="K292" s="7">
        <v>43</v>
      </c>
      <c r="L292" s="7"/>
      <c r="M292" s="7" t="s">
        <v>31</v>
      </c>
      <c r="N292" s="30"/>
      <c r="O292" s="16"/>
      <c r="P292" s="16"/>
      <c r="Q292" s="126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7">
        <v>46</v>
      </c>
      <c r="B293" s="7" t="s">
        <v>760</v>
      </c>
      <c r="C293" s="8" t="s">
        <v>2025</v>
      </c>
      <c r="D293" s="159" t="s">
        <v>2397</v>
      </c>
      <c r="E293" s="159" t="s">
        <v>2397</v>
      </c>
      <c r="F293" s="8"/>
      <c r="G293" s="7">
        <v>3</v>
      </c>
      <c r="H293" s="7"/>
      <c r="I293" s="7"/>
      <c r="J293" s="7"/>
      <c r="K293" s="7">
        <v>59</v>
      </c>
      <c r="L293" s="7"/>
      <c r="M293" s="7" t="s">
        <v>31</v>
      </c>
      <c r="N293" s="30"/>
      <c r="O293" s="16"/>
      <c r="P293" s="16"/>
      <c r="Q293" s="126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7">
        <v>47</v>
      </c>
      <c r="B294" s="7" t="s">
        <v>760</v>
      </c>
      <c r="C294" s="69" t="s">
        <v>2398</v>
      </c>
      <c r="D294" s="159">
        <v>43375</v>
      </c>
      <c r="E294" s="159">
        <v>43375</v>
      </c>
      <c r="F294" s="8"/>
      <c r="G294" s="7">
        <v>4</v>
      </c>
      <c r="H294" s="7"/>
      <c r="I294" s="7"/>
      <c r="J294" s="7"/>
      <c r="K294" s="7">
        <v>11</v>
      </c>
      <c r="L294" s="7"/>
      <c r="M294" s="7" t="s">
        <v>31</v>
      </c>
      <c r="N294" s="30"/>
      <c r="O294" s="16"/>
      <c r="P294" s="16"/>
      <c r="Q294" s="126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7">
        <v>49</v>
      </c>
      <c r="B295" s="7" t="s">
        <v>760</v>
      </c>
      <c r="C295" s="338" t="s">
        <v>2399</v>
      </c>
      <c r="D295" s="159">
        <v>43692</v>
      </c>
      <c r="E295" s="159">
        <v>43720</v>
      </c>
      <c r="F295" s="7">
        <v>16</v>
      </c>
      <c r="G295" s="7">
        <v>1</v>
      </c>
      <c r="H295" s="7"/>
      <c r="I295" s="7"/>
      <c r="J295" s="7"/>
      <c r="K295" s="23">
        <v>63</v>
      </c>
      <c r="L295" s="23"/>
      <c r="M295" s="7" t="s">
        <v>31</v>
      </c>
      <c r="N295" s="433"/>
      <c r="O295" s="414"/>
      <c r="P295" s="414"/>
      <c r="Q295" s="415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7">
        <v>50</v>
      </c>
      <c r="B296" s="7" t="s">
        <v>760</v>
      </c>
      <c r="C296" s="338" t="s">
        <v>2400</v>
      </c>
      <c r="D296" s="159">
        <v>43581</v>
      </c>
      <c r="E296" s="159">
        <v>43676</v>
      </c>
      <c r="F296" s="8"/>
      <c r="G296" s="7">
        <v>2</v>
      </c>
      <c r="H296" s="7"/>
      <c r="I296" s="7"/>
      <c r="J296" s="7"/>
      <c r="K296" s="23">
        <v>26</v>
      </c>
      <c r="L296" s="23"/>
      <c r="M296" s="7" t="s">
        <v>31</v>
      </c>
      <c r="N296" s="30"/>
      <c r="O296" s="16"/>
      <c r="P296" s="16"/>
      <c r="Q296" s="126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7">
        <v>41</v>
      </c>
      <c r="B297" s="7" t="s">
        <v>760</v>
      </c>
      <c r="C297" s="338" t="s">
        <v>2401</v>
      </c>
      <c r="D297" s="159">
        <v>43706</v>
      </c>
      <c r="E297" s="159">
        <v>43719</v>
      </c>
      <c r="F297" s="8"/>
      <c r="G297" s="7">
        <v>3</v>
      </c>
      <c r="H297" s="7"/>
      <c r="I297" s="7"/>
      <c r="J297" s="7"/>
      <c r="K297" s="23">
        <v>41</v>
      </c>
      <c r="L297" s="23"/>
      <c r="M297" s="7" t="s">
        <v>31</v>
      </c>
      <c r="N297" s="30"/>
      <c r="O297" s="16"/>
      <c r="P297" s="16"/>
      <c r="Q297" s="126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7">
        <v>52</v>
      </c>
      <c r="B298" s="7" t="s">
        <v>760</v>
      </c>
      <c r="C298" s="369" t="s">
        <v>2402</v>
      </c>
      <c r="D298" s="159">
        <v>43585</v>
      </c>
      <c r="E298" s="159">
        <v>43703</v>
      </c>
      <c r="F298" s="7">
        <v>17</v>
      </c>
      <c r="G298" s="7">
        <v>2</v>
      </c>
      <c r="H298" s="7"/>
      <c r="I298" s="7"/>
      <c r="J298" s="7" t="s">
        <v>550</v>
      </c>
      <c r="K298" s="23">
        <v>345</v>
      </c>
      <c r="L298" s="23"/>
      <c r="M298" s="7" t="s">
        <v>31</v>
      </c>
      <c r="N298" s="30"/>
      <c r="O298" s="16"/>
      <c r="P298" s="16"/>
      <c r="Q298" s="126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7">
        <v>53</v>
      </c>
      <c r="B299" s="7" t="s">
        <v>760</v>
      </c>
      <c r="C299" s="338" t="s">
        <v>2403</v>
      </c>
      <c r="D299" s="159">
        <v>43585</v>
      </c>
      <c r="E299" s="159">
        <v>43711</v>
      </c>
      <c r="F299" s="7">
        <v>18</v>
      </c>
      <c r="G299" s="7">
        <v>3</v>
      </c>
      <c r="H299" s="7"/>
      <c r="I299" s="7"/>
      <c r="J299" s="7" t="s">
        <v>550</v>
      </c>
      <c r="K299" s="23">
        <v>355</v>
      </c>
      <c r="L299" s="23"/>
      <c r="M299" s="7" t="s">
        <v>31</v>
      </c>
      <c r="N299" s="30"/>
      <c r="O299" s="16"/>
      <c r="P299" s="16"/>
      <c r="Q299" s="126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7">
        <v>54</v>
      </c>
      <c r="B300" s="23" t="s">
        <v>1666</v>
      </c>
      <c r="C300" s="370" t="s">
        <v>1667</v>
      </c>
      <c r="D300" s="159"/>
      <c r="E300" s="159"/>
      <c r="F300" s="8"/>
      <c r="G300" s="7"/>
      <c r="H300" s="7"/>
      <c r="I300" s="7">
        <v>20315</v>
      </c>
      <c r="J300" s="7"/>
      <c r="K300" s="23"/>
      <c r="L300" s="23" t="s">
        <v>30</v>
      </c>
      <c r="M300" s="7" t="s">
        <v>31</v>
      </c>
      <c r="N300" s="444" t="s">
        <v>2343</v>
      </c>
      <c r="O300" s="414"/>
      <c r="P300" s="414"/>
      <c r="Q300" s="415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7">
        <v>55</v>
      </c>
      <c r="B301" s="23" t="s">
        <v>1666</v>
      </c>
      <c r="C301" s="371" t="s">
        <v>2404</v>
      </c>
      <c r="D301" s="368" t="s">
        <v>2405</v>
      </c>
      <c r="E301" s="372" t="s">
        <v>2406</v>
      </c>
      <c r="F301" s="7">
        <v>19</v>
      </c>
      <c r="G301" s="7">
        <v>1</v>
      </c>
      <c r="H301" s="7"/>
      <c r="I301" s="7"/>
      <c r="J301" s="7"/>
      <c r="K301" s="23">
        <v>103</v>
      </c>
      <c r="L301" s="23"/>
      <c r="M301" s="7" t="s">
        <v>31</v>
      </c>
      <c r="N301" s="433"/>
      <c r="O301" s="414"/>
      <c r="P301" s="414"/>
      <c r="Q301" s="415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7">
        <v>56</v>
      </c>
      <c r="B302" s="23" t="s">
        <v>1666</v>
      </c>
      <c r="C302" s="338" t="s">
        <v>2407</v>
      </c>
      <c r="D302" s="159">
        <v>42932</v>
      </c>
      <c r="E302" s="159">
        <v>43048</v>
      </c>
      <c r="F302" s="8"/>
      <c r="G302" s="7">
        <v>1</v>
      </c>
      <c r="H302" s="7"/>
      <c r="I302" s="7">
        <v>20315</v>
      </c>
      <c r="J302" s="7"/>
      <c r="K302" s="23">
        <v>90</v>
      </c>
      <c r="L302" s="23"/>
      <c r="M302" s="7" t="s">
        <v>31</v>
      </c>
      <c r="N302" s="433"/>
      <c r="O302" s="414"/>
      <c r="P302" s="414"/>
      <c r="Q302" s="415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7">
        <v>57</v>
      </c>
      <c r="B303" s="23" t="s">
        <v>1666</v>
      </c>
      <c r="C303" s="370" t="s">
        <v>2408</v>
      </c>
      <c r="D303" s="159">
        <v>42845</v>
      </c>
      <c r="E303" s="159">
        <v>43096</v>
      </c>
      <c r="F303" s="7">
        <v>20</v>
      </c>
      <c r="G303" s="7">
        <v>3</v>
      </c>
      <c r="H303" s="7"/>
      <c r="I303" s="7"/>
      <c r="J303" s="7">
        <v>1</v>
      </c>
      <c r="K303" s="23">
        <v>177</v>
      </c>
      <c r="L303" s="23"/>
      <c r="M303" s="7" t="s">
        <v>31</v>
      </c>
      <c r="N303" s="433"/>
      <c r="O303" s="414"/>
      <c r="P303" s="414"/>
      <c r="Q303" s="415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7">
        <v>59</v>
      </c>
      <c r="B304" s="23" t="s">
        <v>1666</v>
      </c>
      <c r="C304" s="69" t="s">
        <v>2409</v>
      </c>
      <c r="D304" s="201" t="s">
        <v>2410</v>
      </c>
      <c r="E304" s="201" t="s">
        <v>2411</v>
      </c>
      <c r="F304" s="7">
        <v>21</v>
      </c>
      <c r="G304" s="7">
        <v>1</v>
      </c>
      <c r="H304" s="7"/>
      <c r="I304" s="7"/>
      <c r="J304" s="7"/>
      <c r="K304" s="7">
        <v>222</v>
      </c>
      <c r="L304" s="7"/>
      <c r="M304" s="7" t="s">
        <v>31</v>
      </c>
      <c r="N304" s="433"/>
      <c r="O304" s="414"/>
      <c r="P304" s="414"/>
      <c r="Q304" s="415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7">
        <v>60</v>
      </c>
      <c r="B305" s="23" t="s">
        <v>1666</v>
      </c>
      <c r="C305" s="69" t="s">
        <v>2412</v>
      </c>
      <c r="D305" s="78">
        <v>43313</v>
      </c>
      <c r="E305" s="78">
        <v>43424</v>
      </c>
      <c r="F305" s="7"/>
      <c r="G305" s="7">
        <v>2</v>
      </c>
      <c r="H305" s="7"/>
      <c r="I305" s="7"/>
      <c r="J305" s="7"/>
      <c r="K305" s="7">
        <v>188</v>
      </c>
      <c r="L305" s="7"/>
      <c r="M305" s="7" t="s">
        <v>31</v>
      </c>
      <c r="N305" s="30"/>
      <c r="O305" s="16"/>
      <c r="P305" s="16"/>
      <c r="Q305" s="126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7">
        <v>61</v>
      </c>
      <c r="B306" s="23" t="s">
        <v>1666</v>
      </c>
      <c r="C306" s="319" t="s">
        <v>2413</v>
      </c>
      <c r="D306" s="372" t="s">
        <v>2414</v>
      </c>
      <c r="E306" s="372" t="s">
        <v>2415</v>
      </c>
      <c r="F306" s="8"/>
      <c r="G306" s="7">
        <v>3</v>
      </c>
      <c r="H306" s="7"/>
      <c r="I306" s="7"/>
      <c r="J306" s="7"/>
      <c r="K306" s="7">
        <v>18</v>
      </c>
      <c r="L306" s="7"/>
      <c r="M306" s="7" t="s">
        <v>31</v>
      </c>
      <c r="N306" s="444"/>
      <c r="O306" s="414"/>
      <c r="P306" s="414"/>
      <c r="Q306" s="415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7">
        <v>62</v>
      </c>
      <c r="B307" s="23" t="s">
        <v>1666</v>
      </c>
      <c r="C307" s="69" t="s">
        <v>2416</v>
      </c>
      <c r="D307" s="159">
        <v>43202</v>
      </c>
      <c r="E307" s="159">
        <v>43202</v>
      </c>
      <c r="F307" s="8"/>
      <c r="G307" s="7">
        <v>4</v>
      </c>
      <c r="H307" s="7"/>
      <c r="I307" s="7"/>
      <c r="J307" s="7"/>
      <c r="K307" s="7">
        <v>161</v>
      </c>
      <c r="L307" s="7"/>
      <c r="M307" s="7" t="s">
        <v>31</v>
      </c>
      <c r="N307" s="47"/>
      <c r="O307" s="53"/>
      <c r="P307" s="53"/>
      <c r="Q307" s="54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7">
        <v>63</v>
      </c>
      <c r="B308" s="23" t="s">
        <v>1666</v>
      </c>
      <c r="C308" s="69" t="s">
        <v>2417</v>
      </c>
      <c r="D308" s="159">
        <v>43101</v>
      </c>
      <c r="E308" s="159" t="s">
        <v>2418</v>
      </c>
      <c r="F308" s="8"/>
      <c r="G308" s="7">
        <v>5</v>
      </c>
      <c r="H308" s="7"/>
      <c r="I308" s="7"/>
      <c r="J308" s="7"/>
      <c r="K308" s="7">
        <v>26</v>
      </c>
      <c r="L308" s="7"/>
      <c r="M308" s="7" t="s">
        <v>31</v>
      </c>
      <c r="N308" s="433"/>
      <c r="O308" s="414"/>
      <c r="P308" s="414"/>
      <c r="Q308" s="415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7">
        <v>64</v>
      </c>
      <c r="B309" s="23" t="s">
        <v>1666</v>
      </c>
      <c r="C309" s="69" t="s">
        <v>2419</v>
      </c>
      <c r="D309" s="373" t="s">
        <v>2420</v>
      </c>
      <c r="E309" s="373" t="s">
        <v>2421</v>
      </c>
      <c r="F309" s="7"/>
      <c r="G309" s="7">
        <v>6</v>
      </c>
      <c r="H309" s="7"/>
      <c r="I309" s="7"/>
      <c r="J309" s="7"/>
      <c r="K309" s="7">
        <v>72</v>
      </c>
      <c r="L309" s="7"/>
      <c r="M309" s="7" t="s">
        <v>31</v>
      </c>
      <c r="N309" s="433"/>
      <c r="O309" s="414"/>
      <c r="P309" s="414"/>
      <c r="Q309" s="415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7">
        <v>65</v>
      </c>
      <c r="B310" s="23" t="s">
        <v>1666</v>
      </c>
      <c r="C310" s="69" t="s">
        <v>2422</v>
      </c>
      <c r="D310" s="78" t="s">
        <v>2423</v>
      </c>
      <c r="E310" s="78">
        <v>43475</v>
      </c>
      <c r="F310" s="7">
        <v>22</v>
      </c>
      <c r="G310" s="7">
        <v>3</v>
      </c>
      <c r="H310" s="7"/>
      <c r="I310" s="7"/>
      <c r="J310" s="7"/>
      <c r="K310" s="7">
        <v>493</v>
      </c>
      <c r="L310" s="7"/>
      <c r="M310" s="7" t="s">
        <v>31</v>
      </c>
      <c r="N310" s="444" t="s">
        <v>2424</v>
      </c>
      <c r="O310" s="414"/>
      <c r="P310" s="414"/>
      <c r="Q310" s="415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7">
        <v>66</v>
      </c>
      <c r="B311" s="23" t="s">
        <v>1666</v>
      </c>
      <c r="C311" s="69" t="s">
        <v>2425</v>
      </c>
      <c r="D311" s="78">
        <v>43579</v>
      </c>
      <c r="E311" s="78">
        <v>43697</v>
      </c>
      <c r="F311" s="7">
        <v>23</v>
      </c>
      <c r="G311" s="7">
        <v>1</v>
      </c>
      <c r="H311" s="7"/>
      <c r="I311" s="7"/>
      <c r="J311" s="7"/>
      <c r="K311" s="7">
        <v>56</v>
      </c>
      <c r="L311" s="23"/>
      <c r="M311" s="7" t="s">
        <v>31</v>
      </c>
      <c r="N311" s="47"/>
      <c r="O311" s="16"/>
      <c r="P311" s="16"/>
      <c r="Q311" s="126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7">
        <v>67</v>
      </c>
      <c r="B312" s="23" t="s">
        <v>1666</v>
      </c>
      <c r="C312" s="319" t="s">
        <v>2426</v>
      </c>
      <c r="D312" s="78">
        <v>43523</v>
      </c>
      <c r="E312" s="78">
        <v>43538</v>
      </c>
      <c r="F312" s="7"/>
      <c r="G312" s="7">
        <v>2</v>
      </c>
      <c r="H312" s="7"/>
      <c r="I312" s="7"/>
      <c r="J312" s="7"/>
      <c r="K312" s="7">
        <v>68</v>
      </c>
      <c r="L312" s="23"/>
      <c r="M312" s="7" t="s">
        <v>31</v>
      </c>
      <c r="N312" s="444"/>
      <c r="O312" s="414"/>
      <c r="P312" s="414"/>
      <c r="Q312" s="415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7">
        <v>68</v>
      </c>
      <c r="B313" s="23" t="s">
        <v>1666</v>
      </c>
      <c r="C313" s="69" t="s">
        <v>2427</v>
      </c>
      <c r="D313" s="78">
        <v>43656</v>
      </c>
      <c r="E313" s="78">
        <v>43658</v>
      </c>
      <c r="F313" s="7"/>
      <c r="G313" s="7">
        <v>3</v>
      </c>
      <c r="H313" s="7"/>
      <c r="I313" s="7"/>
      <c r="J313" s="7"/>
      <c r="K313" s="7">
        <v>41</v>
      </c>
      <c r="L313" s="23"/>
      <c r="M313" s="7" t="s">
        <v>31</v>
      </c>
      <c r="N313" s="444"/>
      <c r="O313" s="414"/>
      <c r="P313" s="414"/>
      <c r="Q313" s="415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7">
        <v>69</v>
      </c>
      <c r="B314" s="23" t="s">
        <v>1666</v>
      </c>
      <c r="C314" s="69" t="s">
        <v>2408</v>
      </c>
      <c r="D314" s="78">
        <v>43595</v>
      </c>
      <c r="E314" s="78">
        <v>43718</v>
      </c>
      <c r="F314" s="7">
        <v>24</v>
      </c>
      <c r="G314" s="7">
        <v>2</v>
      </c>
      <c r="H314" s="7"/>
      <c r="I314" s="7"/>
      <c r="J314" s="7" t="s">
        <v>550</v>
      </c>
      <c r="K314" s="7">
        <v>287</v>
      </c>
      <c r="L314" s="23"/>
      <c r="M314" s="7" t="s">
        <v>31</v>
      </c>
      <c r="N314" s="444"/>
      <c r="O314" s="414"/>
      <c r="P314" s="414"/>
      <c r="Q314" s="415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7">
        <v>70</v>
      </c>
      <c r="B315" s="8" t="s">
        <v>530</v>
      </c>
      <c r="C315" s="69" t="s">
        <v>1537</v>
      </c>
      <c r="D315" s="78"/>
      <c r="E315" s="78"/>
      <c r="F315" s="7"/>
      <c r="G315" s="7"/>
      <c r="H315" s="7"/>
      <c r="I315" s="7"/>
      <c r="J315" s="7"/>
      <c r="K315" s="7">
        <v>326</v>
      </c>
      <c r="L315" s="23" t="s">
        <v>30</v>
      </c>
      <c r="M315" s="7" t="s">
        <v>2428</v>
      </c>
      <c r="N315" s="444"/>
      <c r="O315" s="414"/>
      <c r="P315" s="414"/>
      <c r="Q315" s="415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7">
        <v>71</v>
      </c>
      <c r="B316" s="8" t="s">
        <v>530</v>
      </c>
      <c r="C316" s="69" t="s">
        <v>2429</v>
      </c>
      <c r="D316" s="78">
        <v>42186</v>
      </c>
      <c r="E316" s="78"/>
      <c r="F316" s="7">
        <v>25</v>
      </c>
      <c r="G316" s="7">
        <v>4</v>
      </c>
      <c r="H316" s="7"/>
      <c r="I316" s="7">
        <v>20315</v>
      </c>
      <c r="J316" s="7"/>
      <c r="K316" s="7">
        <v>254</v>
      </c>
      <c r="L316" s="23"/>
      <c r="M316" s="7" t="s">
        <v>2428</v>
      </c>
      <c r="N316" s="444" t="s">
        <v>2430</v>
      </c>
      <c r="O316" s="414"/>
      <c r="P316" s="414"/>
      <c r="Q316" s="415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7">
        <v>72</v>
      </c>
      <c r="B317" s="8" t="s">
        <v>530</v>
      </c>
      <c r="C317" s="69" t="s">
        <v>2431</v>
      </c>
      <c r="D317" s="78">
        <v>42944</v>
      </c>
      <c r="E317" s="78">
        <v>43286</v>
      </c>
      <c r="F317" s="7">
        <v>26</v>
      </c>
      <c r="G317" s="7">
        <v>5</v>
      </c>
      <c r="H317" s="7"/>
      <c r="I317" s="7"/>
      <c r="J317" s="7"/>
      <c r="K317" s="7">
        <v>1138</v>
      </c>
      <c r="L317" s="23"/>
      <c r="M317" s="7" t="s">
        <v>2428</v>
      </c>
      <c r="N317" s="444"/>
      <c r="O317" s="414"/>
      <c r="P317" s="414"/>
      <c r="Q317" s="415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7">
        <v>73</v>
      </c>
      <c r="B318" s="8" t="s">
        <v>530</v>
      </c>
      <c r="C318" s="69" t="s">
        <v>2432</v>
      </c>
      <c r="D318" s="78">
        <v>43307</v>
      </c>
      <c r="E318" s="78">
        <v>43256</v>
      </c>
      <c r="F318" s="7">
        <v>27</v>
      </c>
      <c r="G318" s="7">
        <v>2</v>
      </c>
      <c r="H318" s="7"/>
      <c r="I318" s="7"/>
      <c r="J318" s="7"/>
      <c r="K318" s="7">
        <v>207</v>
      </c>
      <c r="L318" s="23"/>
      <c r="M318" s="7" t="s">
        <v>2428</v>
      </c>
      <c r="N318" s="444"/>
      <c r="O318" s="414"/>
      <c r="P318" s="414"/>
      <c r="Q318" s="415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7">
        <v>74</v>
      </c>
      <c r="B319" s="8" t="s">
        <v>530</v>
      </c>
      <c r="C319" s="319" t="s">
        <v>2433</v>
      </c>
      <c r="D319" s="159">
        <v>43235</v>
      </c>
      <c r="E319" s="159">
        <v>43406</v>
      </c>
      <c r="F319" s="7">
        <v>28</v>
      </c>
      <c r="G319" s="7">
        <v>4</v>
      </c>
      <c r="H319" s="7"/>
      <c r="I319" s="7"/>
      <c r="J319" s="7"/>
      <c r="K319" s="7">
        <v>662</v>
      </c>
      <c r="L319" s="23"/>
      <c r="M319" s="7" t="s">
        <v>2428</v>
      </c>
      <c r="N319" s="444"/>
      <c r="O319" s="414"/>
      <c r="P319" s="414"/>
      <c r="Q319" s="415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7">
        <v>75</v>
      </c>
      <c r="B320" s="8" t="s">
        <v>530</v>
      </c>
      <c r="C320" s="319" t="s">
        <v>2434</v>
      </c>
      <c r="D320" s="159">
        <v>43297</v>
      </c>
      <c r="E320" s="159"/>
      <c r="F320" s="7">
        <v>29</v>
      </c>
      <c r="G320" s="7">
        <v>1</v>
      </c>
      <c r="H320" s="7"/>
      <c r="I320" s="7"/>
      <c r="J320" s="7"/>
      <c r="K320" s="7">
        <v>35</v>
      </c>
      <c r="L320" s="23"/>
      <c r="M320" s="7" t="s">
        <v>2428</v>
      </c>
      <c r="N320" s="444"/>
      <c r="O320" s="414"/>
      <c r="P320" s="414"/>
      <c r="Q320" s="415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7">
        <v>76</v>
      </c>
      <c r="B321" s="8" t="s">
        <v>530</v>
      </c>
      <c r="C321" s="46" t="s">
        <v>2435</v>
      </c>
      <c r="D321" s="159">
        <v>43403</v>
      </c>
      <c r="E321" s="159"/>
      <c r="F321" s="7">
        <v>30</v>
      </c>
      <c r="G321" s="7">
        <v>2</v>
      </c>
      <c r="H321" s="7"/>
      <c r="I321" s="7"/>
      <c r="J321" s="7"/>
      <c r="K321" s="7">
        <v>335</v>
      </c>
      <c r="L321" s="7"/>
      <c r="M321" s="7" t="s">
        <v>2428</v>
      </c>
      <c r="N321" s="444"/>
      <c r="O321" s="414"/>
      <c r="P321" s="414"/>
      <c r="Q321" s="415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7">
        <v>77</v>
      </c>
      <c r="B322" s="8" t="s">
        <v>530</v>
      </c>
      <c r="C322" s="46" t="s">
        <v>2436</v>
      </c>
      <c r="D322" s="159">
        <v>43564</v>
      </c>
      <c r="E322" s="159"/>
      <c r="F322" s="7">
        <v>31</v>
      </c>
      <c r="G322" s="7">
        <v>1</v>
      </c>
      <c r="H322" s="7"/>
      <c r="I322" s="7"/>
      <c r="J322" s="7"/>
      <c r="K322" s="7">
        <v>57</v>
      </c>
      <c r="L322" s="7"/>
      <c r="M322" s="7" t="s">
        <v>2428</v>
      </c>
      <c r="N322" s="444"/>
      <c r="O322" s="414"/>
      <c r="P322" s="414"/>
      <c r="Q322" s="415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7">
        <v>78</v>
      </c>
      <c r="B323" s="8" t="s">
        <v>530</v>
      </c>
      <c r="C323" s="46" t="s">
        <v>2437</v>
      </c>
      <c r="D323" s="159">
        <v>43598</v>
      </c>
      <c r="E323" s="159"/>
      <c r="F323" s="7">
        <v>32</v>
      </c>
      <c r="G323" s="7">
        <v>1</v>
      </c>
      <c r="H323" s="7"/>
      <c r="I323" s="7"/>
      <c r="J323" s="7"/>
      <c r="K323" s="7">
        <v>60</v>
      </c>
      <c r="L323" s="7"/>
      <c r="M323" s="7" t="s">
        <v>2428</v>
      </c>
      <c r="N323" s="444"/>
      <c r="O323" s="414"/>
      <c r="P323" s="414"/>
      <c r="Q323" s="415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7">
        <v>79</v>
      </c>
      <c r="B324" s="8" t="s">
        <v>530</v>
      </c>
      <c r="C324" s="46" t="s">
        <v>2438</v>
      </c>
      <c r="D324" s="159">
        <v>43691</v>
      </c>
      <c r="E324" s="159"/>
      <c r="F324" s="7">
        <v>33</v>
      </c>
      <c r="G324" s="7">
        <v>2</v>
      </c>
      <c r="H324" s="7"/>
      <c r="I324" s="7"/>
      <c r="J324" s="7"/>
      <c r="K324" s="7">
        <v>217</v>
      </c>
      <c r="L324" s="7"/>
      <c r="M324" s="7" t="s">
        <v>2428</v>
      </c>
      <c r="N324" s="444"/>
      <c r="O324" s="414"/>
      <c r="P324" s="414"/>
      <c r="Q324" s="415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7">
        <v>80</v>
      </c>
      <c r="B325" s="7" t="s">
        <v>1658</v>
      </c>
      <c r="C325" s="69" t="s">
        <v>2026</v>
      </c>
      <c r="D325" s="78"/>
      <c r="E325" s="78"/>
      <c r="F325" s="7"/>
      <c r="G325" s="7"/>
      <c r="H325" s="7"/>
      <c r="I325" s="7">
        <v>20315</v>
      </c>
      <c r="J325" s="7"/>
      <c r="K325" s="7">
        <v>109</v>
      </c>
      <c r="L325" s="7" t="s">
        <v>30</v>
      </c>
      <c r="M325" s="7" t="s">
        <v>31</v>
      </c>
      <c r="N325" s="444" t="s">
        <v>2430</v>
      </c>
      <c r="O325" s="414"/>
      <c r="P325" s="414"/>
      <c r="Q325" s="415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7">
        <v>81</v>
      </c>
      <c r="B326" s="7" t="s">
        <v>1658</v>
      </c>
      <c r="C326" s="69" t="s">
        <v>2439</v>
      </c>
      <c r="D326" s="78">
        <v>42830</v>
      </c>
      <c r="E326" s="78">
        <v>43098</v>
      </c>
      <c r="F326" s="7">
        <v>34</v>
      </c>
      <c r="G326" s="7">
        <v>1</v>
      </c>
      <c r="H326" s="7"/>
      <c r="I326" s="7"/>
      <c r="J326" s="7"/>
      <c r="K326" s="7">
        <v>158</v>
      </c>
      <c r="L326" s="7"/>
      <c r="M326" s="7" t="s">
        <v>31</v>
      </c>
      <c r="N326" s="444"/>
      <c r="O326" s="414"/>
      <c r="P326" s="414"/>
      <c r="Q326" s="415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7">
        <v>82</v>
      </c>
      <c r="B327" s="7" t="s">
        <v>1658</v>
      </c>
      <c r="C327" s="69" t="s">
        <v>2440</v>
      </c>
      <c r="D327" s="78">
        <v>43193</v>
      </c>
      <c r="E327" s="78">
        <v>43468</v>
      </c>
      <c r="F327" s="7"/>
      <c r="G327" s="7">
        <v>2</v>
      </c>
      <c r="H327" s="7"/>
      <c r="I327" s="7"/>
      <c r="J327" s="7"/>
      <c r="K327" s="7">
        <v>156</v>
      </c>
      <c r="L327" s="7"/>
      <c r="M327" s="7" t="s">
        <v>31</v>
      </c>
      <c r="N327" s="444"/>
      <c r="O327" s="414"/>
      <c r="P327" s="414"/>
      <c r="Q327" s="415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7">
        <v>83</v>
      </c>
      <c r="B328" s="7" t="s">
        <v>1658</v>
      </c>
      <c r="C328" s="69" t="s">
        <v>2441</v>
      </c>
      <c r="D328" s="78">
        <v>43558</v>
      </c>
      <c r="E328" s="78">
        <v>43742</v>
      </c>
      <c r="F328" s="7"/>
      <c r="G328" s="7">
        <v>2</v>
      </c>
      <c r="H328" s="7"/>
      <c r="I328" s="7"/>
      <c r="J328" s="7"/>
      <c r="K328" s="7">
        <v>294</v>
      </c>
      <c r="L328" s="7"/>
      <c r="M328" s="7" t="s">
        <v>31</v>
      </c>
      <c r="N328" s="444"/>
      <c r="O328" s="414"/>
      <c r="P328" s="414"/>
      <c r="Q328" s="415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7">
        <v>84</v>
      </c>
      <c r="B329" s="7" t="s">
        <v>955</v>
      </c>
      <c r="C329" s="69" t="s">
        <v>2029</v>
      </c>
      <c r="D329" s="78"/>
      <c r="E329" s="78"/>
      <c r="F329" s="7"/>
      <c r="G329" s="7"/>
      <c r="H329" s="7"/>
      <c r="I329" s="7">
        <v>20315</v>
      </c>
      <c r="J329" s="7"/>
      <c r="K329" s="7"/>
      <c r="L329" s="7"/>
      <c r="M329" s="7" t="s">
        <v>31</v>
      </c>
      <c r="N329" s="444" t="s">
        <v>2430</v>
      </c>
      <c r="O329" s="414"/>
      <c r="P329" s="414"/>
      <c r="Q329" s="415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7">
        <v>85</v>
      </c>
      <c r="B330" s="7" t="s">
        <v>955</v>
      </c>
      <c r="C330" s="69" t="s">
        <v>2442</v>
      </c>
      <c r="D330" s="78">
        <v>42797</v>
      </c>
      <c r="E330" s="78">
        <v>43028</v>
      </c>
      <c r="F330" s="7"/>
      <c r="G330" s="7">
        <v>1</v>
      </c>
      <c r="H330" s="7"/>
      <c r="I330" s="7"/>
      <c r="J330" s="7"/>
      <c r="K330" s="7">
        <v>12</v>
      </c>
      <c r="L330" s="7" t="s">
        <v>30</v>
      </c>
      <c r="M330" s="7" t="s">
        <v>31</v>
      </c>
      <c r="N330" s="433"/>
      <c r="O330" s="414"/>
      <c r="P330" s="414"/>
      <c r="Q330" s="415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7">
        <v>86</v>
      </c>
      <c r="B331" s="7" t="s">
        <v>955</v>
      </c>
      <c r="C331" s="69" t="s">
        <v>2443</v>
      </c>
      <c r="D331" s="78">
        <v>43194</v>
      </c>
      <c r="E331" s="78">
        <v>43376</v>
      </c>
      <c r="F331" s="7"/>
      <c r="G331" s="7">
        <v>1</v>
      </c>
      <c r="H331" s="7"/>
      <c r="I331" s="7"/>
      <c r="J331" s="7"/>
      <c r="K331" s="7">
        <v>4</v>
      </c>
      <c r="L331" s="7"/>
      <c r="M331" s="7" t="s">
        <v>31</v>
      </c>
      <c r="N331" s="433"/>
      <c r="O331" s="414"/>
      <c r="P331" s="414"/>
      <c r="Q331" s="415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7">
        <v>87</v>
      </c>
      <c r="B332" s="7" t="s">
        <v>955</v>
      </c>
      <c r="C332" s="69" t="s">
        <v>2444</v>
      </c>
      <c r="D332" s="78">
        <v>43556</v>
      </c>
      <c r="E332" s="78">
        <v>43649</v>
      </c>
      <c r="F332" s="7"/>
      <c r="G332" s="7"/>
      <c r="H332" s="7"/>
      <c r="I332" s="7"/>
      <c r="J332" s="7"/>
      <c r="K332" s="7">
        <v>2</v>
      </c>
      <c r="L332" s="7"/>
      <c r="M332" s="7" t="s">
        <v>31</v>
      </c>
      <c r="N332" s="444"/>
      <c r="O332" s="414"/>
      <c r="P332" s="414"/>
      <c r="Q332" s="415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466"/>
      <c r="B333" s="415"/>
      <c r="C333" s="423" t="s">
        <v>636</v>
      </c>
      <c r="D333" s="415"/>
      <c r="E333" s="466" t="s">
        <v>241</v>
      </c>
      <c r="F333" s="415"/>
      <c r="G333" s="433" t="s">
        <v>1911</v>
      </c>
      <c r="H333" s="414"/>
      <c r="I333" s="414"/>
      <c r="J333" s="415"/>
      <c r="K333" s="466" t="s">
        <v>243</v>
      </c>
      <c r="L333" s="415"/>
      <c r="M333" s="423" t="s">
        <v>1911</v>
      </c>
      <c r="N333" s="414"/>
      <c r="O333" s="414"/>
      <c r="P333" s="414"/>
      <c r="Q333" s="415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466"/>
      <c r="B334" s="415"/>
      <c r="C334" s="423" t="s">
        <v>638</v>
      </c>
      <c r="D334" s="415"/>
      <c r="E334" s="466" t="s">
        <v>245</v>
      </c>
      <c r="F334" s="415"/>
      <c r="G334" s="433" t="s">
        <v>1317</v>
      </c>
      <c r="H334" s="414"/>
      <c r="I334" s="414"/>
      <c r="J334" s="415"/>
      <c r="K334" s="466" t="s">
        <v>248</v>
      </c>
      <c r="L334" s="415"/>
      <c r="M334" s="423" t="s">
        <v>1317</v>
      </c>
      <c r="N334" s="414"/>
      <c r="O334" s="414"/>
      <c r="P334" s="414"/>
      <c r="Q334" s="415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466" t="s">
        <v>250</v>
      </c>
      <c r="B335" s="415"/>
      <c r="C335" s="423"/>
      <c r="D335" s="415"/>
      <c r="E335" s="466" t="s">
        <v>250</v>
      </c>
      <c r="F335" s="415"/>
      <c r="G335" s="433"/>
      <c r="H335" s="414"/>
      <c r="I335" s="414"/>
      <c r="J335" s="415"/>
      <c r="K335" s="466" t="s">
        <v>250</v>
      </c>
      <c r="L335" s="415"/>
      <c r="M335" s="423"/>
      <c r="N335" s="414"/>
      <c r="O335" s="414"/>
      <c r="P335" s="414"/>
      <c r="Q335" s="415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466" t="s">
        <v>153</v>
      </c>
      <c r="B336" s="415"/>
      <c r="C336" s="423" t="s">
        <v>2445</v>
      </c>
      <c r="D336" s="415"/>
      <c r="E336" s="466" t="s">
        <v>153</v>
      </c>
      <c r="F336" s="415"/>
      <c r="G336" s="433" t="s">
        <v>2445</v>
      </c>
      <c r="H336" s="414"/>
      <c r="I336" s="414"/>
      <c r="J336" s="415"/>
      <c r="K336" s="466" t="s">
        <v>252</v>
      </c>
      <c r="L336" s="415"/>
      <c r="M336" s="423" t="s">
        <v>2446</v>
      </c>
      <c r="N336" s="414"/>
      <c r="O336" s="414"/>
      <c r="P336" s="414"/>
      <c r="Q336" s="415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475">
    <mergeCell ref="N249:Q249"/>
    <mergeCell ref="N250:Q250"/>
    <mergeCell ref="N251:Q251"/>
    <mergeCell ref="N252:Q252"/>
    <mergeCell ref="N253:Q253"/>
    <mergeCell ref="A233:B233"/>
    <mergeCell ref="C233:D233"/>
    <mergeCell ref="E233:F233"/>
    <mergeCell ref="G233:J233"/>
    <mergeCell ref="A234:B234"/>
    <mergeCell ref="C234:D234"/>
    <mergeCell ref="E234:F234"/>
    <mergeCell ref="G234:J234"/>
    <mergeCell ref="K234:L234"/>
    <mergeCell ref="N225:Q225"/>
    <mergeCell ref="N226:Q226"/>
    <mergeCell ref="K233:L233"/>
    <mergeCell ref="M233:Q233"/>
    <mergeCell ref="M234:Q234"/>
    <mergeCell ref="N227:Q227"/>
    <mergeCell ref="N228:Q228"/>
    <mergeCell ref="N229:Q229"/>
    <mergeCell ref="N230:Q230"/>
    <mergeCell ref="N231:Q231"/>
    <mergeCell ref="A245:C245"/>
    <mergeCell ref="D245:Q245"/>
    <mergeCell ref="D246:Q246"/>
    <mergeCell ref="A246:B246"/>
    <mergeCell ref="A247:A248"/>
    <mergeCell ref="B247:B248"/>
    <mergeCell ref="C247:C248"/>
    <mergeCell ref="D247:E247"/>
    <mergeCell ref="F247:J247"/>
    <mergeCell ref="K247:K248"/>
    <mergeCell ref="N247:Q248"/>
    <mergeCell ref="L247:L248"/>
    <mergeCell ref="M247:M248"/>
    <mergeCell ref="A240:B243"/>
    <mergeCell ref="C240:M241"/>
    <mergeCell ref="N240:Q240"/>
    <mergeCell ref="N241:Q241"/>
    <mergeCell ref="C242:M243"/>
    <mergeCell ref="N242:Q242"/>
    <mergeCell ref="N243:Q243"/>
    <mergeCell ref="A244:C244"/>
    <mergeCell ref="D244:Q244"/>
    <mergeCell ref="A235:B235"/>
    <mergeCell ref="C235:D235"/>
    <mergeCell ref="E235:F235"/>
    <mergeCell ref="G235:J235"/>
    <mergeCell ref="K235:L235"/>
    <mergeCell ref="M235:Q235"/>
    <mergeCell ref="A236:B236"/>
    <mergeCell ref="M236:Q236"/>
    <mergeCell ref="C236:D236"/>
    <mergeCell ref="E236:F236"/>
    <mergeCell ref="G236:J236"/>
    <mergeCell ref="K236:L236"/>
    <mergeCell ref="A220:C220"/>
    <mergeCell ref="A221:C221"/>
    <mergeCell ref="A222:B222"/>
    <mergeCell ref="A223:A224"/>
    <mergeCell ref="B223:B224"/>
    <mergeCell ref="C223:C224"/>
    <mergeCell ref="A210:B210"/>
    <mergeCell ref="A211:B211"/>
    <mergeCell ref="C211:D211"/>
    <mergeCell ref="A212:B212"/>
    <mergeCell ref="C212:D212"/>
    <mergeCell ref="C218:M219"/>
    <mergeCell ref="D220:Q220"/>
    <mergeCell ref="D221:Q221"/>
    <mergeCell ref="D222:Q222"/>
    <mergeCell ref="D223:E223"/>
    <mergeCell ref="F223:J223"/>
    <mergeCell ref="K223:K224"/>
    <mergeCell ref="L223:L224"/>
    <mergeCell ref="M223:M224"/>
    <mergeCell ref="N223:Q224"/>
    <mergeCell ref="C210:D210"/>
    <mergeCell ref="E210:F210"/>
    <mergeCell ref="M210:Q210"/>
    <mergeCell ref="N216:Q216"/>
    <mergeCell ref="N217:Q217"/>
    <mergeCell ref="A213:B213"/>
    <mergeCell ref="C213:D213"/>
    <mergeCell ref="E213:F213"/>
    <mergeCell ref="G213:J213"/>
    <mergeCell ref="K213:L213"/>
    <mergeCell ref="M213:Q213"/>
    <mergeCell ref="C216:M217"/>
    <mergeCell ref="A216:B219"/>
    <mergeCell ref="E211:F211"/>
    <mergeCell ref="E212:F212"/>
    <mergeCell ref="N218:Q218"/>
    <mergeCell ref="N219:Q219"/>
    <mergeCell ref="N202:Q202"/>
    <mergeCell ref="N203:Q203"/>
    <mergeCell ref="N204:Q204"/>
    <mergeCell ref="G210:J210"/>
    <mergeCell ref="K210:L210"/>
    <mergeCell ref="G211:J211"/>
    <mergeCell ref="K211:L211"/>
    <mergeCell ref="M211:Q211"/>
    <mergeCell ref="G212:J212"/>
    <mergeCell ref="K212:L212"/>
    <mergeCell ref="M212:Q212"/>
    <mergeCell ref="N205:Q205"/>
    <mergeCell ref="N206:Q206"/>
    <mergeCell ref="N207:Q207"/>
    <mergeCell ref="N208:Q208"/>
    <mergeCell ref="M189:Q189"/>
    <mergeCell ref="A190:B190"/>
    <mergeCell ref="M190:Q190"/>
    <mergeCell ref="A193:B196"/>
    <mergeCell ref="A197:C197"/>
    <mergeCell ref="A198:C198"/>
    <mergeCell ref="A199:B199"/>
    <mergeCell ref="A200:A201"/>
    <mergeCell ref="B200:B201"/>
    <mergeCell ref="C200:C201"/>
    <mergeCell ref="N195:Q195"/>
    <mergeCell ref="N196:Q196"/>
    <mergeCell ref="D197:Q197"/>
    <mergeCell ref="D198:Q198"/>
    <mergeCell ref="D199:Q199"/>
    <mergeCell ref="D200:E200"/>
    <mergeCell ref="F200:J200"/>
    <mergeCell ref="K200:K201"/>
    <mergeCell ref="L200:L201"/>
    <mergeCell ref="M200:M201"/>
    <mergeCell ref="N200:Q201"/>
    <mergeCell ref="A188:B188"/>
    <mergeCell ref="C188:D188"/>
    <mergeCell ref="E188:F188"/>
    <mergeCell ref="G188:J188"/>
    <mergeCell ref="A189:B189"/>
    <mergeCell ref="C189:D189"/>
    <mergeCell ref="E189:F189"/>
    <mergeCell ref="G189:J189"/>
    <mergeCell ref="K189:L189"/>
    <mergeCell ref="A191:B191"/>
    <mergeCell ref="C191:D191"/>
    <mergeCell ref="E191:F191"/>
    <mergeCell ref="C193:M194"/>
    <mergeCell ref="C195:M196"/>
    <mergeCell ref="N156:Q156"/>
    <mergeCell ref="N157:Q157"/>
    <mergeCell ref="D158:Q158"/>
    <mergeCell ref="D159:Q159"/>
    <mergeCell ref="D160:Q160"/>
    <mergeCell ref="D161:E161"/>
    <mergeCell ref="F161:J161"/>
    <mergeCell ref="K161:K162"/>
    <mergeCell ref="L161:L162"/>
    <mergeCell ref="M161:M162"/>
    <mergeCell ref="N161:Q162"/>
    <mergeCell ref="N169:Q169"/>
    <mergeCell ref="N170:Q170"/>
    <mergeCell ref="N171:Q171"/>
    <mergeCell ref="K188:L188"/>
    <mergeCell ref="M188:Q188"/>
    <mergeCell ref="N172:Q172"/>
    <mergeCell ref="N173:Q173"/>
    <mergeCell ref="N174:Q174"/>
    <mergeCell ref="G190:J190"/>
    <mergeCell ref="K190:L190"/>
    <mergeCell ref="G191:J191"/>
    <mergeCell ref="K191:L191"/>
    <mergeCell ref="M191:Q191"/>
    <mergeCell ref="N193:Q193"/>
    <mergeCell ref="N194:Q194"/>
    <mergeCell ref="C190:D190"/>
    <mergeCell ref="E190:F190"/>
    <mergeCell ref="A161:A162"/>
    <mergeCell ref="B161:B162"/>
    <mergeCell ref="C161:C162"/>
    <mergeCell ref="C151:D151"/>
    <mergeCell ref="E151:F151"/>
    <mergeCell ref="A152:B152"/>
    <mergeCell ref="C152:D152"/>
    <mergeCell ref="E152:F152"/>
    <mergeCell ref="C154:M155"/>
    <mergeCell ref="C156:M157"/>
    <mergeCell ref="G152:J152"/>
    <mergeCell ref="K152:L152"/>
    <mergeCell ref="M152:Q152"/>
    <mergeCell ref="N154:Q154"/>
    <mergeCell ref="N155:Q155"/>
    <mergeCell ref="A154:B157"/>
    <mergeCell ref="A158:C158"/>
    <mergeCell ref="A159:C159"/>
    <mergeCell ref="A160:B160"/>
    <mergeCell ref="A150:B150"/>
    <mergeCell ref="C150:D150"/>
    <mergeCell ref="E150:F150"/>
    <mergeCell ref="G150:J150"/>
    <mergeCell ref="K150:L150"/>
    <mergeCell ref="M150:Q150"/>
    <mergeCell ref="A151:B151"/>
    <mergeCell ref="M151:Q151"/>
    <mergeCell ref="G151:J151"/>
    <mergeCell ref="K151:L151"/>
    <mergeCell ref="N137:Q137"/>
    <mergeCell ref="N146:Q146"/>
    <mergeCell ref="N147:Q147"/>
    <mergeCell ref="N148:Q148"/>
    <mergeCell ref="A149:B149"/>
    <mergeCell ref="C149:D149"/>
    <mergeCell ref="E149:F149"/>
    <mergeCell ref="G149:J149"/>
    <mergeCell ref="K149:L149"/>
    <mergeCell ref="M149:Q149"/>
    <mergeCell ref="M128:M129"/>
    <mergeCell ref="N128:Q129"/>
    <mergeCell ref="N130:Q130"/>
    <mergeCell ref="N131:Q131"/>
    <mergeCell ref="N132:Q132"/>
    <mergeCell ref="N133:Q133"/>
    <mergeCell ref="N134:Q134"/>
    <mergeCell ref="N135:Q135"/>
    <mergeCell ref="N136:Q136"/>
    <mergeCell ref="N323:Q323"/>
    <mergeCell ref="N324:Q324"/>
    <mergeCell ref="N325:Q325"/>
    <mergeCell ref="N326:Q326"/>
    <mergeCell ref="N327:Q327"/>
    <mergeCell ref="N328:Q328"/>
    <mergeCell ref="N329:Q329"/>
    <mergeCell ref="C335:D335"/>
    <mergeCell ref="E335:F335"/>
    <mergeCell ref="N314:Q314"/>
    <mergeCell ref="N315:Q315"/>
    <mergeCell ref="N316:Q316"/>
    <mergeCell ref="N317:Q317"/>
    <mergeCell ref="N318:Q318"/>
    <mergeCell ref="N319:Q319"/>
    <mergeCell ref="N320:Q320"/>
    <mergeCell ref="N321:Q321"/>
    <mergeCell ref="N322:Q322"/>
    <mergeCell ref="N302:Q302"/>
    <mergeCell ref="N303:Q303"/>
    <mergeCell ref="N304:Q304"/>
    <mergeCell ref="N306:Q306"/>
    <mergeCell ref="N308:Q308"/>
    <mergeCell ref="N309:Q309"/>
    <mergeCell ref="N310:Q310"/>
    <mergeCell ref="N312:Q312"/>
    <mergeCell ref="N313:Q313"/>
    <mergeCell ref="A334:B334"/>
    <mergeCell ref="C334:D334"/>
    <mergeCell ref="E334:F334"/>
    <mergeCell ref="G334:J334"/>
    <mergeCell ref="K334:L334"/>
    <mergeCell ref="M334:Q334"/>
    <mergeCell ref="M335:Q335"/>
    <mergeCell ref="N254:Q254"/>
    <mergeCell ref="N255:Q255"/>
    <mergeCell ref="N256:Q256"/>
    <mergeCell ref="N259:Q259"/>
    <mergeCell ref="N260:Q260"/>
    <mergeCell ref="N262:Q262"/>
    <mergeCell ref="N268:Q268"/>
    <mergeCell ref="N269:Q269"/>
    <mergeCell ref="N270:Q270"/>
    <mergeCell ref="N271:Q271"/>
    <mergeCell ref="N272:Q272"/>
    <mergeCell ref="N273:Q273"/>
    <mergeCell ref="N278:Q278"/>
    <mergeCell ref="N283:Q283"/>
    <mergeCell ref="N295:Q295"/>
    <mergeCell ref="N300:Q300"/>
    <mergeCell ref="N301:Q301"/>
    <mergeCell ref="G335:J335"/>
    <mergeCell ref="K335:L335"/>
    <mergeCell ref="G336:J336"/>
    <mergeCell ref="K336:L336"/>
    <mergeCell ref="M336:Q336"/>
    <mergeCell ref="A335:B335"/>
    <mergeCell ref="A336:B336"/>
    <mergeCell ref="C336:D336"/>
    <mergeCell ref="E336:F336"/>
    <mergeCell ref="K333:L333"/>
    <mergeCell ref="M333:Q333"/>
    <mergeCell ref="N330:Q330"/>
    <mergeCell ref="N331:Q331"/>
    <mergeCell ref="N332:Q332"/>
    <mergeCell ref="A333:B333"/>
    <mergeCell ref="C333:D333"/>
    <mergeCell ref="E333:F333"/>
    <mergeCell ref="G333:J333"/>
    <mergeCell ref="N122:Q122"/>
    <mergeCell ref="A121:B124"/>
    <mergeCell ref="A125:C125"/>
    <mergeCell ref="A126:C126"/>
    <mergeCell ref="A127:B127"/>
    <mergeCell ref="A128:A129"/>
    <mergeCell ref="B128:B129"/>
    <mergeCell ref="C128:C129"/>
    <mergeCell ref="C118:D118"/>
    <mergeCell ref="E118:F118"/>
    <mergeCell ref="A119:B119"/>
    <mergeCell ref="C119:D119"/>
    <mergeCell ref="E119:F119"/>
    <mergeCell ref="C121:M122"/>
    <mergeCell ref="C123:M124"/>
    <mergeCell ref="N123:Q123"/>
    <mergeCell ref="N124:Q124"/>
    <mergeCell ref="D125:Q125"/>
    <mergeCell ref="D126:Q126"/>
    <mergeCell ref="D127:Q127"/>
    <mergeCell ref="D128:E128"/>
    <mergeCell ref="F128:J128"/>
    <mergeCell ref="K128:K129"/>
    <mergeCell ref="L128:L129"/>
    <mergeCell ref="M117:Q117"/>
    <mergeCell ref="A118:B118"/>
    <mergeCell ref="M118:Q118"/>
    <mergeCell ref="G118:J118"/>
    <mergeCell ref="K118:L118"/>
    <mergeCell ref="G119:J119"/>
    <mergeCell ref="K119:L119"/>
    <mergeCell ref="M119:Q119"/>
    <mergeCell ref="N121:Q121"/>
    <mergeCell ref="A116:B116"/>
    <mergeCell ref="C116:D116"/>
    <mergeCell ref="E116:F116"/>
    <mergeCell ref="G116:J116"/>
    <mergeCell ref="A117:B117"/>
    <mergeCell ref="C117:D117"/>
    <mergeCell ref="E117:F117"/>
    <mergeCell ref="G117:J117"/>
    <mergeCell ref="K117:L117"/>
    <mergeCell ref="N100:Q100"/>
    <mergeCell ref="N101:Q101"/>
    <mergeCell ref="N102:Q102"/>
    <mergeCell ref="N103:Q103"/>
    <mergeCell ref="N104:Q104"/>
    <mergeCell ref="K116:L116"/>
    <mergeCell ref="M116:Q116"/>
    <mergeCell ref="N105:Q105"/>
    <mergeCell ref="N106:Q106"/>
    <mergeCell ref="N114:Q114"/>
    <mergeCell ref="A88:B88"/>
    <mergeCell ref="C88:D88"/>
    <mergeCell ref="E88:F88"/>
    <mergeCell ref="G88:J88"/>
    <mergeCell ref="K88:L88"/>
    <mergeCell ref="M88:Q88"/>
    <mergeCell ref="A89:B89"/>
    <mergeCell ref="M89:Q89"/>
    <mergeCell ref="L98:L99"/>
    <mergeCell ref="M98:M99"/>
    <mergeCell ref="K86:L86"/>
    <mergeCell ref="M86:Q86"/>
    <mergeCell ref="M87:Q87"/>
    <mergeCell ref="N33:Q33"/>
    <mergeCell ref="N34:Q34"/>
    <mergeCell ref="N40:Q60"/>
    <mergeCell ref="N83:Q83"/>
    <mergeCell ref="N84:Q84"/>
    <mergeCell ref="A86:B86"/>
    <mergeCell ref="C86:D86"/>
    <mergeCell ref="E86:F86"/>
    <mergeCell ref="G86:J86"/>
    <mergeCell ref="A87:B87"/>
    <mergeCell ref="C87:D87"/>
    <mergeCell ref="E87:F87"/>
    <mergeCell ref="G87:J87"/>
    <mergeCell ref="K87:L87"/>
    <mergeCell ref="M38:M39"/>
    <mergeCell ref="N38:Q39"/>
    <mergeCell ref="G29:J29"/>
    <mergeCell ref="K29:L29"/>
    <mergeCell ref="M29:Q29"/>
    <mergeCell ref="C31:M32"/>
    <mergeCell ref="N31:Q31"/>
    <mergeCell ref="N32:Q32"/>
    <mergeCell ref="C33:M34"/>
    <mergeCell ref="A91:B94"/>
    <mergeCell ref="A95:C95"/>
    <mergeCell ref="A96:C96"/>
    <mergeCell ref="D96:Q96"/>
    <mergeCell ref="D97:Q97"/>
    <mergeCell ref="A97:B97"/>
    <mergeCell ref="A98:A99"/>
    <mergeCell ref="B98:B99"/>
    <mergeCell ref="C98:C99"/>
    <mergeCell ref="D98:E98"/>
    <mergeCell ref="F98:J98"/>
    <mergeCell ref="K98:K99"/>
    <mergeCell ref="N98:Q99"/>
    <mergeCell ref="C93:M94"/>
    <mergeCell ref="D95:Q95"/>
    <mergeCell ref="G89:J89"/>
    <mergeCell ref="K89:L89"/>
    <mergeCell ref="C91:M92"/>
    <mergeCell ref="N91:Q91"/>
    <mergeCell ref="N92:Q92"/>
    <mergeCell ref="N93:Q93"/>
    <mergeCell ref="N94:Q94"/>
    <mergeCell ref="C89:D89"/>
    <mergeCell ref="E89:F89"/>
    <mergeCell ref="N19:Q19"/>
    <mergeCell ref="N20:Q20"/>
    <mergeCell ref="N21:Q21"/>
    <mergeCell ref="A27:B27"/>
    <mergeCell ref="A28:B28"/>
    <mergeCell ref="C28:D28"/>
    <mergeCell ref="E28:F28"/>
    <mergeCell ref="G28:J28"/>
    <mergeCell ref="K28:L28"/>
    <mergeCell ref="M28:Q28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A26:B26"/>
    <mergeCell ref="C26:D26"/>
    <mergeCell ref="E26:F26"/>
    <mergeCell ref="C27:D27"/>
    <mergeCell ref="E27:F27"/>
    <mergeCell ref="A38:A39"/>
    <mergeCell ref="B38:B39"/>
    <mergeCell ref="C38:C39"/>
    <mergeCell ref="D38:E38"/>
    <mergeCell ref="A29:B29"/>
    <mergeCell ref="C29:D29"/>
    <mergeCell ref="E29:F29"/>
    <mergeCell ref="A31:B34"/>
    <mergeCell ref="A35:C35"/>
    <mergeCell ref="A36:C36"/>
    <mergeCell ref="A37:B37"/>
    <mergeCell ref="D35:Q35"/>
    <mergeCell ref="D36:Q36"/>
    <mergeCell ref="D37:Q37"/>
    <mergeCell ref="F38:J38"/>
    <mergeCell ref="K38:K39"/>
    <mergeCell ref="L38:L39"/>
    <mergeCell ref="K27:L27"/>
    <mergeCell ref="M27:Q27"/>
    <mergeCell ref="N22:Q22"/>
    <mergeCell ref="N23:Q23"/>
    <mergeCell ref="N24:Q24"/>
    <mergeCell ref="G26:J26"/>
    <mergeCell ref="K26:L26"/>
    <mergeCell ref="M26:Q26"/>
    <mergeCell ref="G27:J27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– Telefono  6337672 FAX 6809601 www.transitobucaramanga.gov.co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29.25" customHeight="1" x14ac:dyDescent="0.2">
      <c r="A1" s="454"/>
      <c r="B1" s="406"/>
      <c r="C1" s="463" t="s">
        <v>934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935</v>
      </c>
      <c r="O1" s="414"/>
      <c r="P1" s="414"/>
      <c r="Q1" s="415"/>
      <c r="R1" s="11"/>
      <c r="S1" s="11"/>
      <c r="T1" s="11"/>
      <c r="U1" s="11"/>
      <c r="V1" s="11"/>
      <c r="W1" s="11"/>
      <c r="X1" s="11"/>
      <c r="Y1" s="11"/>
      <c r="Z1" s="11"/>
    </row>
    <row r="2" spans="1:26" ht="33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5"/>
      <c r="R2" s="11"/>
      <c r="S2" s="11"/>
      <c r="T2" s="11"/>
      <c r="U2" s="11"/>
      <c r="V2" s="11"/>
      <c r="W2" s="11"/>
      <c r="X2" s="11"/>
      <c r="Y2" s="11"/>
      <c r="Z2" s="11"/>
    </row>
    <row r="3" spans="1:26" ht="13.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936</v>
      </c>
      <c r="O3" s="414"/>
      <c r="P3" s="414"/>
      <c r="Q3" s="415"/>
      <c r="R3" s="11"/>
      <c r="S3" s="11"/>
      <c r="T3" s="11"/>
      <c r="U3" s="11"/>
      <c r="V3" s="11"/>
      <c r="W3" s="11"/>
      <c r="X3" s="11"/>
      <c r="Y3" s="11"/>
      <c r="Z3" s="11"/>
    </row>
    <row r="4" spans="1:26" ht="14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11"/>
      <c r="S4" s="11"/>
      <c r="T4" s="11"/>
      <c r="U4" s="11"/>
      <c r="V4" s="11"/>
      <c r="W4" s="11"/>
      <c r="X4" s="11"/>
      <c r="Y4" s="11"/>
      <c r="Z4" s="11"/>
    </row>
    <row r="5" spans="1:26" ht="23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11"/>
      <c r="S5" s="11"/>
      <c r="T5" s="11"/>
      <c r="U5" s="11"/>
      <c r="V5" s="11"/>
      <c r="W5" s="11"/>
      <c r="X5" s="11"/>
      <c r="Y5" s="11"/>
      <c r="Z5" s="11"/>
    </row>
    <row r="6" spans="1:26" ht="16.5" customHeight="1" x14ac:dyDescent="0.2">
      <c r="A6" s="466" t="s">
        <v>125</v>
      </c>
      <c r="B6" s="414"/>
      <c r="C6" s="415"/>
      <c r="D6" s="467" t="s">
        <v>1772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11"/>
      <c r="S6" s="11"/>
      <c r="T6" s="11"/>
      <c r="U6" s="11"/>
      <c r="V6" s="11"/>
      <c r="W6" s="11"/>
      <c r="X6" s="11"/>
      <c r="Y6" s="11"/>
      <c r="Z6" s="11"/>
    </row>
    <row r="7" spans="1:26" ht="28.5" customHeight="1" x14ac:dyDescent="0.2">
      <c r="A7" s="433" t="s">
        <v>176</v>
      </c>
      <c r="B7" s="415"/>
      <c r="C7" s="346" t="s">
        <v>2447</v>
      </c>
      <c r="D7" s="468" t="s">
        <v>2448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11"/>
      <c r="S7" s="59"/>
      <c r="T7" s="11"/>
      <c r="U7" s="11"/>
      <c r="V7" s="11"/>
      <c r="W7" s="11"/>
      <c r="X7" s="11"/>
      <c r="Y7" s="11"/>
      <c r="Z7" s="11"/>
    </row>
    <row r="8" spans="1:26" ht="28.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11"/>
      <c r="S8" s="11"/>
      <c r="T8" s="11"/>
      <c r="U8" s="11"/>
      <c r="V8" s="11"/>
      <c r="W8" s="11"/>
      <c r="X8" s="11"/>
      <c r="Y8" s="11"/>
      <c r="Z8" s="11"/>
    </row>
    <row r="9" spans="1:26" ht="18.7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 x14ac:dyDescent="0.2">
      <c r="A10" s="7"/>
      <c r="B10" s="7" t="s">
        <v>767</v>
      </c>
      <c r="C10" s="56" t="s">
        <v>2449</v>
      </c>
      <c r="D10" s="78">
        <v>42402</v>
      </c>
      <c r="E10" s="78" t="s">
        <v>2450</v>
      </c>
      <c r="F10" s="7"/>
      <c r="G10" s="7">
        <v>5</v>
      </c>
      <c r="H10" s="7"/>
      <c r="I10" s="7"/>
      <c r="J10" s="7"/>
      <c r="K10" s="7">
        <v>200</v>
      </c>
      <c r="L10" s="7"/>
      <c r="M10" s="7"/>
      <c r="N10" s="433"/>
      <c r="O10" s="414"/>
      <c r="P10" s="414"/>
      <c r="Q10" s="415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 x14ac:dyDescent="0.2">
      <c r="A11" s="7"/>
      <c r="B11" s="7" t="s">
        <v>556</v>
      </c>
      <c r="C11" s="7" t="s">
        <v>1334</v>
      </c>
      <c r="D11" s="78">
        <v>41828</v>
      </c>
      <c r="E11" s="78">
        <v>41987</v>
      </c>
      <c r="F11" s="7"/>
      <c r="G11" s="7">
        <v>1</v>
      </c>
      <c r="H11" s="7"/>
      <c r="I11" s="7"/>
      <c r="J11" s="7"/>
      <c r="K11" s="7">
        <v>246</v>
      </c>
      <c r="L11" s="7"/>
      <c r="M11" s="7"/>
      <c r="N11" s="433"/>
      <c r="O11" s="414"/>
      <c r="P11" s="414"/>
      <c r="Q11" s="415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 x14ac:dyDescent="0.2">
      <c r="A12" s="7"/>
      <c r="B12" s="7"/>
      <c r="C12" s="7"/>
      <c r="D12" s="78">
        <v>42263</v>
      </c>
      <c r="E12" s="78">
        <v>42354</v>
      </c>
      <c r="F12" s="7"/>
      <c r="G12" s="7">
        <v>2</v>
      </c>
      <c r="H12" s="7"/>
      <c r="I12" s="7"/>
      <c r="J12" s="7"/>
      <c r="K12" s="7">
        <v>181</v>
      </c>
      <c r="L12" s="7"/>
      <c r="M12" s="7"/>
      <c r="N12" s="433"/>
      <c r="O12" s="414"/>
      <c r="P12" s="414"/>
      <c r="Q12" s="415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 x14ac:dyDescent="0.2">
      <c r="A13" s="7"/>
      <c r="B13" s="7"/>
      <c r="C13" s="56"/>
      <c r="D13" s="78">
        <v>42529</v>
      </c>
      <c r="E13" s="78">
        <v>42551</v>
      </c>
      <c r="F13" s="7"/>
      <c r="G13" s="7">
        <v>3</v>
      </c>
      <c r="H13" s="7"/>
      <c r="I13" s="7"/>
      <c r="J13" s="7"/>
      <c r="K13" s="7">
        <v>221</v>
      </c>
      <c r="L13" s="7"/>
      <c r="M13" s="7"/>
      <c r="N13" s="433"/>
      <c r="O13" s="414"/>
      <c r="P13" s="414"/>
      <c r="Q13" s="415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 x14ac:dyDescent="0.2">
      <c r="A14" s="7"/>
      <c r="B14" s="7"/>
      <c r="C14" s="56"/>
      <c r="D14" s="78">
        <v>42668</v>
      </c>
      <c r="E14" s="78" t="s">
        <v>2450</v>
      </c>
      <c r="F14" s="7"/>
      <c r="G14" s="7">
        <v>4</v>
      </c>
      <c r="H14" s="7"/>
      <c r="I14" s="7"/>
      <c r="J14" s="7"/>
      <c r="K14" s="7"/>
      <c r="L14" s="7"/>
      <c r="M14" s="7"/>
      <c r="N14" s="433"/>
      <c r="O14" s="414"/>
      <c r="P14" s="414"/>
      <c r="Q14" s="415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/>
      <c r="B15" s="7" t="s">
        <v>1777</v>
      </c>
      <c r="C15" s="56" t="s">
        <v>1778</v>
      </c>
      <c r="D15" s="78" t="s">
        <v>2451</v>
      </c>
      <c r="E15" s="78"/>
      <c r="F15" s="7"/>
      <c r="G15" s="7"/>
      <c r="H15" s="7"/>
      <c r="I15" s="7" t="s">
        <v>1786</v>
      </c>
      <c r="J15" s="7"/>
      <c r="K15" s="7"/>
      <c r="L15" s="7"/>
      <c r="M15" s="7"/>
      <c r="N15" s="433"/>
      <c r="O15" s="414"/>
      <c r="P15" s="414"/>
      <c r="Q15" s="415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 x14ac:dyDescent="0.2">
      <c r="A16" s="7"/>
      <c r="B16" s="7" t="s">
        <v>1780</v>
      </c>
      <c r="C16" s="56" t="s">
        <v>1781</v>
      </c>
      <c r="D16" s="78">
        <v>41699</v>
      </c>
      <c r="E16" s="78">
        <v>41991</v>
      </c>
      <c r="F16" s="7"/>
      <c r="G16" s="7">
        <v>1</v>
      </c>
      <c r="H16" s="7"/>
      <c r="I16" s="7"/>
      <c r="J16" s="7"/>
      <c r="K16" s="7">
        <v>167</v>
      </c>
      <c r="L16" s="7"/>
      <c r="M16" s="7"/>
      <c r="N16" s="433"/>
      <c r="O16" s="414"/>
      <c r="P16" s="414"/>
      <c r="Q16" s="415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 x14ac:dyDescent="0.2">
      <c r="A17" s="7"/>
      <c r="B17" s="7"/>
      <c r="C17" s="56"/>
      <c r="D17" s="78">
        <v>42167</v>
      </c>
      <c r="E17" s="78">
        <v>42326</v>
      </c>
      <c r="F17" s="7"/>
      <c r="G17" s="7">
        <v>2</v>
      </c>
      <c r="H17" s="7"/>
      <c r="I17" s="7"/>
      <c r="J17" s="7"/>
      <c r="K17" s="7">
        <v>247</v>
      </c>
      <c r="L17" s="7"/>
      <c r="M17" s="7"/>
      <c r="N17" s="433"/>
      <c r="O17" s="414"/>
      <c r="P17" s="414"/>
      <c r="Q17" s="415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 x14ac:dyDescent="0.2">
      <c r="A18" s="7"/>
      <c r="B18" s="7"/>
      <c r="C18" s="56"/>
      <c r="D18" s="78">
        <v>42072</v>
      </c>
      <c r="E18" s="78">
        <v>42317</v>
      </c>
      <c r="F18" s="7"/>
      <c r="G18" s="7">
        <v>3</v>
      </c>
      <c r="H18" s="7"/>
      <c r="I18" s="7"/>
      <c r="J18" s="7"/>
      <c r="K18" s="7">
        <v>139</v>
      </c>
      <c r="L18" s="7"/>
      <c r="M18" s="7"/>
      <c r="N18" s="433"/>
      <c r="O18" s="414"/>
      <c r="P18" s="414"/>
      <c r="Q18" s="415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 x14ac:dyDescent="0.2">
      <c r="A19" s="7"/>
      <c r="B19" s="7"/>
      <c r="C19" s="56"/>
      <c r="D19" s="78">
        <v>42359</v>
      </c>
      <c r="E19" s="78">
        <v>42878</v>
      </c>
      <c r="F19" s="7"/>
      <c r="G19" s="7">
        <v>4</v>
      </c>
      <c r="H19" s="7"/>
      <c r="I19" s="7"/>
      <c r="J19" s="7"/>
      <c r="K19" s="7">
        <v>238</v>
      </c>
      <c r="L19" s="7"/>
      <c r="M19" s="7"/>
      <c r="N19" s="433"/>
      <c r="O19" s="414"/>
      <c r="P19" s="414"/>
      <c r="Q19" s="415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 x14ac:dyDescent="0.2">
      <c r="A20" s="7"/>
      <c r="B20" s="7" t="s">
        <v>526</v>
      </c>
      <c r="C20" s="7" t="s">
        <v>2452</v>
      </c>
      <c r="D20" s="78" t="s">
        <v>2453</v>
      </c>
      <c r="E20" s="78"/>
      <c r="F20" s="7"/>
      <c r="G20" s="7"/>
      <c r="H20" s="7"/>
      <c r="I20" s="7" t="s">
        <v>1786</v>
      </c>
      <c r="J20" s="7"/>
      <c r="K20" s="7"/>
      <c r="L20" s="7"/>
      <c r="M20" s="7"/>
      <c r="N20" s="433"/>
      <c r="O20" s="414"/>
      <c r="P20" s="414"/>
      <c r="Q20" s="415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 x14ac:dyDescent="0.2">
      <c r="A21" s="7"/>
      <c r="B21" s="7" t="s">
        <v>1583</v>
      </c>
      <c r="C21" s="7" t="s">
        <v>2454</v>
      </c>
      <c r="D21" s="78"/>
      <c r="E21" s="78"/>
      <c r="F21" s="7"/>
      <c r="G21" s="7"/>
      <c r="H21" s="7"/>
      <c r="I21" s="7" t="s">
        <v>1786</v>
      </c>
      <c r="J21" s="7"/>
      <c r="K21" s="7"/>
      <c r="L21" s="7"/>
      <c r="M21" s="7"/>
      <c r="N21" s="433"/>
      <c r="O21" s="414"/>
      <c r="P21" s="414"/>
      <c r="Q21" s="415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7"/>
      <c r="B22" s="7"/>
      <c r="C22" s="7"/>
      <c r="D22" s="78"/>
      <c r="E22" s="78"/>
      <c r="F22" s="7"/>
      <c r="G22" s="7"/>
      <c r="H22" s="7"/>
      <c r="I22" s="7"/>
      <c r="J22" s="7"/>
      <c r="K22" s="7"/>
      <c r="L22" s="7"/>
      <c r="M22" s="7"/>
      <c r="N22" s="433"/>
      <c r="O22" s="414"/>
      <c r="P22" s="414"/>
      <c r="Q22" s="415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466" t="s">
        <v>239</v>
      </c>
      <c r="B24" s="415"/>
      <c r="C24" s="423" t="s">
        <v>2455</v>
      </c>
      <c r="D24" s="415"/>
      <c r="E24" s="466" t="s">
        <v>241</v>
      </c>
      <c r="F24" s="415"/>
      <c r="G24" s="433"/>
      <c r="H24" s="414"/>
      <c r="I24" s="414"/>
      <c r="J24" s="415"/>
      <c r="K24" s="466" t="s">
        <v>243</v>
      </c>
      <c r="L24" s="415"/>
      <c r="M24" s="423"/>
      <c r="N24" s="414"/>
      <c r="O24" s="414"/>
      <c r="P24" s="414"/>
      <c r="Q24" s="415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466" t="s">
        <v>245</v>
      </c>
      <c r="B25" s="415"/>
      <c r="C25" s="423" t="s">
        <v>2456</v>
      </c>
      <c r="D25" s="415"/>
      <c r="E25" s="466" t="s">
        <v>245</v>
      </c>
      <c r="F25" s="415"/>
      <c r="G25" s="433"/>
      <c r="H25" s="414"/>
      <c r="I25" s="414"/>
      <c r="J25" s="415"/>
      <c r="K25" s="466" t="s">
        <v>248</v>
      </c>
      <c r="L25" s="415"/>
      <c r="M25" s="423"/>
      <c r="N25" s="414"/>
      <c r="O25" s="414"/>
      <c r="P25" s="414"/>
      <c r="Q25" s="415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466" t="s">
        <v>250</v>
      </c>
      <c r="B26" s="415"/>
      <c r="C26" s="423"/>
      <c r="D26" s="415"/>
      <c r="E26" s="466" t="s">
        <v>250</v>
      </c>
      <c r="F26" s="415"/>
      <c r="G26" s="433"/>
      <c r="H26" s="414"/>
      <c r="I26" s="414"/>
      <c r="J26" s="415"/>
      <c r="K26" s="466" t="s">
        <v>250</v>
      </c>
      <c r="L26" s="415"/>
      <c r="M26" s="423"/>
      <c r="N26" s="414"/>
      <c r="O26" s="414"/>
      <c r="P26" s="414"/>
      <c r="Q26" s="415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466" t="s">
        <v>153</v>
      </c>
      <c r="B27" s="415"/>
      <c r="C27" s="423"/>
      <c r="D27" s="415"/>
      <c r="E27" s="466" t="s">
        <v>153</v>
      </c>
      <c r="F27" s="415"/>
      <c r="G27" s="433"/>
      <c r="H27" s="414"/>
      <c r="I27" s="414"/>
      <c r="J27" s="415"/>
      <c r="K27" s="466" t="s">
        <v>252</v>
      </c>
      <c r="L27" s="415"/>
      <c r="M27" s="423"/>
      <c r="N27" s="414"/>
      <c r="O27" s="414"/>
      <c r="P27" s="414"/>
      <c r="Q27" s="415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454"/>
      <c r="B31" s="406"/>
      <c r="C31" s="463" t="s">
        <v>934</v>
      </c>
      <c r="D31" s="405"/>
      <c r="E31" s="405"/>
      <c r="F31" s="405"/>
      <c r="G31" s="405"/>
      <c r="H31" s="405"/>
      <c r="I31" s="405"/>
      <c r="J31" s="405"/>
      <c r="K31" s="405"/>
      <c r="L31" s="405"/>
      <c r="M31" s="406"/>
      <c r="N31" s="464" t="s">
        <v>935</v>
      </c>
      <c r="O31" s="414"/>
      <c r="P31" s="414"/>
      <c r="Q31" s="415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407"/>
      <c r="B32" s="409"/>
      <c r="C32" s="410"/>
      <c r="D32" s="411"/>
      <c r="E32" s="411"/>
      <c r="F32" s="411"/>
      <c r="G32" s="411"/>
      <c r="H32" s="411"/>
      <c r="I32" s="411"/>
      <c r="J32" s="411"/>
      <c r="K32" s="411"/>
      <c r="L32" s="411"/>
      <c r="M32" s="412"/>
      <c r="N32" s="464" t="s">
        <v>173</v>
      </c>
      <c r="O32" s="414"/>
      <c r="P32" s="414"/>
      <c r="Q32" s="415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407"/>
      <c r="B33" s="409"/>
      <c r="C33" s="463" t="s">
        <v>121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6"/>
      <c r="N33" s="465" t="s">
        <v>936</v>
      </c>
      <c r="O33" s="414"/>
      <c r="P33" s="414"/>
      <c r="Q33" s="415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410"/>
      <c r="B34" s="412"/>
      <c r="C34" s="410"/>
      <c r="D34" s="411"/>
      <c r="E34" s="411"/>
      <c r="F34" s="411"/>
      <c r="G34" s="411"/>
      <c r="H34" s="411"/>
      <c r="I34" s="411"/>
      <c r="J34" s="411"/>
      <c r="K34" s="411"/>
      <c r="L34" s="411"/>
      <c r="M34" s="412"/>
      <c r="N34" s="465" t="s">
        <v>122</v>
      </c>
      <c r="O34" s="414"/>
      <c r="P34" s="414"/>
      <c r="Q34" s="415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466" t="s">
        <v>123</v>
      </c>
      <c r="B35" s="414"/>
      <c r="C35" s="415"/>
      <c r="D35" s="467" t="s">
        <v>124</v>
      </c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5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466" t="s">
        <v>125</v>
      </c>
      <c r="B36" s="414"/>
      <c r="C36" s="415"/>
      <c r="D36" s="467" t="s">
        <v>1772</v>
      </c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5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433" t="s">
        <v>176</v>
      </c>
      <c r="B37" s="415"/>
      <c r="C37" s="75" t="s">
        <v>1918</v>
      </c>
      <c r="D37" s="468" t="s">
        <v>2457</v>
      </c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5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419" t="s">
        <v>12</v>
      </c>
      <c r="B38" s="421" t="s">
        <v>13</v>
      </c>
      <c r="C38" s="419" t="s">
        <v>179</v>
      </c>
      <c r="D38" s="444" t="s">
        <v>15</v>
      </c>
      <c r="E38" s="415"/>
      <c r="F38" s="444" t="s">
        <v>129</v>
      </c>
      <c r="G38" s="414"/>
      <c r="H38" s="414"/>
      <c r="I38" s="414"/>
      <c r="J38" s="415"/>
      <c r="K38" s="419" t="s">
        <v>180</v>
      </c>
      <c r="L38" s="421" t="s">
        <v>181</v>
      </c>
      <c r="M38" s="419" t="s">
        <v>182</v>
      </c>
      <c r="N38" s="469" t="s">
        <v>183</v>
      </c>
      <c r="O38" s="405"/>
      <c r="P38" s="405"/>
      <c r="Q38" s="406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420"/>
      <c r="B39" s="420"/>
      <c r="C39" s="420"/>
      <c r="D39" s="7" t="s">
        <v>21</v>
      </c>
      <c r="E39" s="7" t="s">
        <v>22</v>
      </c>
      <c r="F39" s="7" t="s">
        <v>131</v>
      </c>
      <c r="G39" s="7" t="s">
        <v>132</v>
      </c>
      <c r="H39" s="7" t="s">
        <v>133</v>
      </c>
      <c r="I39" s="7" t="s">
        <v>184</v>
      </c>
      <c r="J39" s="7" t="s">
        <v>185</v>
      </c>
      <c r="K39" s="420"/>
      <c r="L39" s="420"/>
      <c r="M39" s="420"/>
      <c r="N39" s="410"/>
      <c r="O39" s="411"/>
      <c r="P39" s="411"/>
      <c r="Q39" s="412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33.75" customHeight="1" x14ac:dyDescent="0.2">
      <c r="A40" s="7"/>
      <c r="B40" s="7" t="s">
        <v>1775</v>
      </c>
      <c r="C40" s="56" t="s">
        <v>2458</v>
      </c>
      <c r="D40" s="7">
        <v>2014</v>
      </c>
      <c r="E40" s="7">
        <v>2014</v>
      </c>
      <c r="F40" s="7"/>
      <c r="G40" s="7"/>
      <c r="H40" s="7"/>
      <c r="I40" s="7"/>
      <c r="J40" s="7"/>
      <c r="K40" s="7"/>
      <c r="L40" s="7"/>
      <c r="M40" s="7"/>
      <c r="N40" s="591" t="s">
        <v>2459</v>
      </c>
      <c r="O40" s="414"/>
      <c r="P40" s="414"/>
      <c r="Q40" s="415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7"/>
      <c r="B41" s="7" t="s">
        <v>1777</v>
      </c>
      <c r="C41" s="56" t="s">
        <v>1778</v>
      </c>
      <c r="D41" s="78" t="s">
        <v>2451</v>
      </c>
      <c r="E41" s="78">
        <v>42735</v>
      </c>
      <c r="F41" s="7"/>
      <c r="G41" s="7"/>
      <c r="H41" s="7"/>
      <c r="I41" s="7" t="s">
        <v>1786</v>
      </c>
      <c r="J41" s="7"/>
      <c r="K41" s="7"/>
      <c r="L41" s="7"/>
      <c r="M41" s="7"/>
      <c r="N41" s="594" t="s">
        <v>2460</v>
      </c>
      <c r="O41" s="414"/>
      <c r="P41" s="414"/>
      <c r="Q41" s="415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7.75" customHeight="1" x14ac:dyDescent="0.2">
      <c r="A42" s="7"/>
      <c r="B42" s="7" t="s">
        <v>1780</v>
      </c>
      <c r="C42" s="56" t="s">
        <v>1781</v>
      </c>
      <c r="D42" s="78">
        <v>41699</v>
      </c>
      <c r="E42" s="78">
        <v>41991</v>
      </c>
      <c r="F42" s="7"/>
      <c r="G42" s="7"/>
      <c r="H42" s="7"/>
      <c r="I42" s="7"/>
      <c r="J42" s="7"/>
      <c r="K42" s="7"/>
      <c r="L42" s="7"/>
      <c r="M42" s="7"/>
      <c r="N42" s="591" t="s">
        <v>2459</v>
      </c>
      <c r="O42" s="414"/>
      <c r="P42" s="414"/>
      <c r="Q42" s="415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466" t="s">
        <v>239</v>
      </c>
      <c r="B44" s="415"/>
      <c r="C44" s="423" t="s">
        <v>2461</v>
      </c>
      <c r="D44" s="415"/>
      <c r="E44" s="466" t="s">
        <v>241</v>
      </c>
      <c r="F44" s="415"/>
      <c r="G44" s="433" t="s">
        <v>1876</v>
      </c>
      <c r="H44" s="414"/>
      <c r="I44" s="414"/>
      <c r="J44" s="415"/>
      <c r="K44" s="466" t="s">
        <v>243</v>
      </c>
      <c r="L44" s="415"/>
      <c r="M44" s="423" t="s">
        <v>1876</v>
      </c>
      <c r="N44" s="414"/>
      <c r="O44" s="414"/>
      <c r="P44" s="414"/>
      <c r="Q44" s="415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466" t="s">
        <v>245</v>
      </c>
      <c r="B45" s="415"/>
      <c r="C45" s="423" t="s">
        <v>2462</v>
      </c>
      <c r="D45" s="415"/>
      <c r="E45" s="466" t="s">
        <v>245</v>
      </c>
      <c r="F45" s="415"/>
      <c r="G45" s="433"/>
      <c r="H45" s="414"/>
      <c r="I45" s="414"/>
      <c r="J45" s="415"/>
      <c r="K45" s="466" t="s">
        <v>248</v>
      </c>
      <c r="L45" s="415"/>
      <c r="M45" s="423"/>
      <c r="N45" s="414"/>
      <c r="O45" s="414"/>
      <c r="P45" s="414"/>
      <c r="Q45" s="415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466" t="s">
        <v>250</v>
      </c>
      <c r="B46" s="415"/>
      <c r="C46" s="423"/>
      <c r="D46" s="415"/>
      <c r="E46" s="466" t="s">
        <v>250</v>
      </c>
      <c r="F46" s="415"/>
      <c r="G46" s="433"/>
      <c r="H46" s="414"/>
      <c r="I46" s="414"/>
      <c r="J46" s="415"/>
      <c r="K46" s="466" t="s">
        <v>250</v>
      </c>
      <c r="L46" s="415"/>
      <c r="M46" s="423"/>
      <c r="N46" s="414"/>
      <c r="O46" s="414"/>
      <c r="P46" s="414"/>
      <c r="Q46" s="415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466" t="s">
        <v>153</v>
      </c>
      <c r="B47" s="415"/>
      <c r="C47" s="459">
        <v>43525</v>
      </c>
      <c r="D47" s="415"/>
      <c r="E47" s="466" t="s">
        <v>153</v>
      </c>
      <c r="F47" s="415"/>
      <c r="G47" s="584">
        <v>43525</v>
      </c>
      <c r="H47" s="414"/>
      <c r="I47" s="414"/>
      <c r="J47" s="415"/>
      <c r="K47" s="466" t="s">
        <v>252</v>
      </c>
      <c r="L47" s="415"/>
      <c r="M47" s="584">
        <v>43525</v>
      </c>
      <c r="N47" s="414"/>
      <c r="O47" s="414"/>
      <c r="P47" s="414"/>
      <c r="Q47" s="415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454"/>
      <c r="B51" s="406"/>
      <c r="C51" s="463" t="s">
        <v>934</v>
      </c>
      <c r="D51" s="405"/>
      <c r="E51" s="405"/>
      <c r="F51" s="405"/>
      <c r="G51" s="405"/>
      <c r="H51" s="405"/>
      <c r="I51" s="405"/>
      <c r="J51" s="405"/>
      <c r="K51" s="405"/>
      <c r="L51" s="405"/>
      <c r="M51" s="406"/>
      <c r="N51" s="464" t="s">
        <v>935</v>
      </c>
      <c r="O51" s="414"/>
      <c r="P51" s="414"/>
      <c r="Q51" s="415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407"/>
      <c r="B52" s="409"/>
      <c r="C52" s="410"/>
      <c r="D52" s="411"/>
      <c r="E52" s="411"/>
      <c r="F52" s="411"/>
      <c r="G52" s="411"/>
      <c r="H52" s="411"/>
      <c r="I52" s="411"/>
      <c r="J52" s="411"/>
      <c r="K52" s="411"/>
      <c r="L52" s="411"/>
      <c r="M52" s="412"/>
      <c r="N52" s="464" t="s">
        <v>173</v>
      </c>
      <c r="O52" s="414"/>
      <c r="P52" s="414"/>
      <c r="Q52" s="415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407"/>
      <c r="B53" s="409"/>
      <c r="C53" s="463" t="s">
        <v>121</v>
      </c>
      <c r="D53" s="405"/>
      <c r="E53" s="405"/>
      <c r="F53" s="405"/>
      <c r="G53" s="405"/>
      <c r="H53" s="405"/>
      <c r="I53" s="405"/>
      <c r="J53" s="405"/>
      <c r="K53" s="405"/>
      <c r="L53" s="405"/>
      <c r="M53" s="406"/>
      <c r="N53" s="465" t="s">
        <v>936</v>
      </c>
      <c r="O53" s="414"/>
      <c r="P53" s="414"/>
      <c r="Q53" s="415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410"/>
      <c r="B54" s="412"/>
      <c r="C54" s="410"/>
      <c r="D54" s="411"/>
      <c r="E54" s="411"/>
      <c r="F54" s="411"/>
      <c r="G54" s="411"/>
      <c r="H54" s="411"/>
      <c r="I54" s="411"/>
      <c r="J54" s="411"/>
      <c r="K54" s="411"/>
      <c r="L54" s="411"/>
      <c r="M54" s="412"/>
      <c r="N54" s="465" t="s">
        <v>122</v>
      </c>
      <c r="O54" s="414"/>
      <c r="P54" s="414"/>
      <c r="Q54" s="415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466" t="s">
        <v>123</v>
      </c>
      <c r="B55" s="414"/>
      <c r="C55" s="415"/>
      <c r="D55" s="467" t="s">
        <v>124</v>
      </c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5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466" t="s">
        <v>125</v>
      </c>
      <c r="B56" s="414"/>
      <c r="C56" s="415"/>
      <c r="D56" s="467" t="s">
        <v>1772</v>
      </c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5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433" t="s">
        <v>176</v>
      </c>
      <c r="B57" s="415"/>
      <c r="C57" s="346" t="s">
        <v>1918</v>
      </c>
      <c r="D57" s="468" t="s">
        <v>2457</v>
      </c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5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419" t="s">
        <v>12</v>
      </c>
      <c r="B58" s="421" t="s">
        <v>13</v>
      </c>
      <c r="C58" s="419" t="s">
        <v>179</v>
      </c>
      <c r="D58" s="444" t="s">
        <v>15</v>
      </c>
      <c r="E58" s="415"/>
      <c r="F58" s="444" t="s">
        <v>129</v>
      </c>
      <c r="G58" s="414"/>
      <c r="H58" s="414"/>
      <c r="I58" s="414"/>
      <c r="J58" s="415"/>
      <c r="K58" s="419" t="s">
        <v>180</v>
      </c>
      <c r="L58" s="421" t="s">
        <v>181</v>
      </c>
      <c r="M58" s="419" t="s">
        <v>182</v>
      </c>
      <c r="N58" s="469" t="s">
        <v>183</v>
      </c>
      <c r="O58" s="405"/>
      <c r="P58" s="405"/>
      <c r="Q58" s="406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420"/>
      <c r="B59" s="420"/>
      <c r="C59" s="420"/>
      <c r="D59" s="7" t="s">
        <v>21</v>
      </c>
      <c r="E59" s="7" t="s">
        <v>22</v>
      </c>
      <c r="F59" s="7" t="s">
        <v>131</v>
      </c>
      <c r="G59" s="7" t="s">
        <v>132</v>
      </c>
      <c r="H59" s="7" t="s">
        <v>133</v>
      </c>
      <c r="I59" s="7" t="s">
        <v>184</v>
      </c>
      <c r="J59" s="7" t="s">
        <v>185</v>
      </c>
      <c r="K59" s="420"/>
      <c r="L59" s="420"/>
      <c r="M59" s="420"/>
      <c r="N59" s="410"/>
      <c r="O59" s="411"/>
      <c r="P59" s="411"/>
      <c r="Q59" s="412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22">
        <v>1</v>
      </c>
      <c r="B60" s="7" t="s">
        <v>2463</v>
      </c>
      <c r="C60" s="56" t="s">
        <v>2464</v>
      </c>
      <c r="D60" s="7">
        <v>2015</v>
      </c>
      <c r="E60" s="7">
        <v>2015</v>
      </c>
      <c r="F60" s="7"/>
      <c r="G60" s="7"/>
      <c r="H60" s="7"/>
      <c r="I60" s="7"/>
      <c r="J60" s="7"/>
      <c r="K60" s="22"/>
      <c r="L60" s="23"/>
      <c r="M60" s="22"/>
      <c r="N60" s="435" t="s">
        <v>2465</v>
      </c>
      <c r="O60" s="414"/>
      <c r="P60" s="414"/>
      <c r="Q60" s="415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7">
        <v>2</v>
      </c>
      <c r="B61" s="7" t="s">
        <v>2463</v>
      </c>
      <c r="C61" s="56" t="s">
        <v>2464</v>
      </c>
      <c r="D61" s="78">
        <v>42384</v>
      </c>
      <c r="E61" s="78">
        <v>42732</v>
      </c>
      <c r="F61" s="7"/>
      <c r="G61" s="7"/>
      <c r="H61" s="7"/>
      <c r="I61" s="7" t="s">
        <v>1786</v>
      </c>
      <c r="J61" s="7"/>
      <c r="K61" s="7"/>
      <c r="L61" s="7"/>
      <c r="M61" s="7"/>
      <c r="N61" s="591" t="s">
        <v>2466</v>
      </c>
      <c r="O61" s="414"/>
      <c r="P61" s="414"/>
      <c r="Q61" s="415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7">
        <v>3</v>
      </c>
      <c r="B62" s="7" t="s">
        <v>1788</v>
      </c>
      <c r="C62" s="56" t="s">
        <v>2467</v>
      </c>
      <c r="D62" s="7">
        <v>2015</v>
      </c>
      <c r="E62" s="7">
        <v>2015</v>
      </c>
      <c r="F62" s="7"/>
      <c r="G62" s="7"/>
      <c r="H62" s="7"/>
      <c r="I62" s="7"/>
      <c r="J62" s="7"/>
      <c r="K62" s="7"/>
      <c r="L62" s="7"/>
      <c r="M62" s="7"/>
      <c r="N62" s="594" t="s">
        <v>2465</v>
      </c>
      <c r="O62" s="414"/>
      <c r="P62" s="414"/>
      <c r="Q62" s="415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7">
        <v>4</v>
      </c>
      <c r="B63" s="7" t="s">
        <v>1788</v>
      </c>
      <c r="C63" s="56" t="s">
        <v>2467</v>
      </c>
      <c r="D63" s="78">
        <v>42389</v>
      </c>
      <c r="E63" s="78">
        <v>42731</v>
      </c>
      <c r="F63" s="7"/>
      <c r="G63" s="7"/>
      <c r="H63" s="7"/>
      <c r="I63" s="7" t="s">
        <v>1786</v>
      </c>
      <c r="J63" s="7"/>
      <c r="K63" s="7"/>
      <c r="L63" s="7"/>
      <c r="M63" s="7"/>
      <c r="N63" s="591" t="s">
        <v>2466</v>
      </c>
      <c r="O63" s="414"/>
      <c r="P63" s="414"/>
      <c r="Q63" s="415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7">
        <v>5</v>
      </c>
      <c r="B64" s="339" t="s">
        <v>1780</v>
      </c>
      <c r="C64" s="348" t="s">
        <v>2468</v>
      </c>
      <c r="D64" s="341">
        <v>41699</v>
      </c>
      <c r="E64" s="341">
        <v>41991</v>
      </c>
      <c r="F64" s="339">
        <v>4</v>
      </c>
      <c r="G64" s="339">
        <v>1</v>
      </c>
      <c r="H64" s="339"/>
      <c r="I64" s="339"/>
      <c r="J64" s="339"/>
      <c r="K64" s="339">
        <v>65</v>
      </c>
      <c r="L64" s="339"/>
      <c r="M64" s="339"/>
      <c r="N64" s="374"/>
      <c r="O64" s="375"/>
      <c r="P64" s="375"/>
      <c r="Q64" s="376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7">
        <v>6</v>
      </c>
      <c r="B65" s="7" t="s">
        <v>955</v>
      </c>
      <c r="C65" s="69" t="s">
        <v>2469</v>
      </c>
      <c r="D65" s="339">
        <v>2016</v>
      </c>
      <c r="E65" s="7">
        <v>2016</v>
      </c>
      <c r="F65" s="7"/>
      <c r="G65" s="7"/>
      <c r="H65" s="7"/>
      <c r="I65" s="352" t="s">
        <v>1786</v>
      </c>
      <c r="J65" s="7"/>
      <c r="K65" s="7"/>
      <c r="L65" s="7"/>
      <c r="M65" s="7"/>
      <c r="N65" s="444" t="s">
        <v>2470</v>
      </c>
      <c r="O65" s="414"/>
      <c r="P65" s="414"/>
      <c r="Q65" s="415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7">
        <v>7</v>
      </c>
      <c r="B66" s="7" t="s">
        <v>1784</v>
      </c>
      <c r="C66" s="69" t="s">
        <v>2471</v>
      </c>
      <c r="D66" s="339">
        <v>2016</v>
      </c>
      <c r="E66" s="7">
        <v>2016</v>
      </c>
      <c r="F66" s="7"/>
      <c r="G66" s="7"/>
      <c r="H66" s="7"/>
      <c r="I66" s="352" t="s">
        <v>1786</v>
      </c>
      <c r="J66" s="7"/>
      <c r="K66" s="7"/>
      <c r="L66" s="7"/>
      <c r="M66" s="7"/>
      <c r="N66" s="444" t="s">
        <v>2460</v>
      </c>
      <c r="O66" s="414"/>
      <c r="P66" s="414"/>
      <c r="Q66" s="415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7"/>
      <c r="B67" s="7"/>
      <c r="C67" s="69"/>
      <c r="D67" s="339"/>
      <c r="E67" s="7"/>
      <c r="F67" s="7"/>
      <c r="G67" s="7"/>
      <c r="H67" s="7"/>
      <c r="I67" s="352"/>
      <c r="J67" s="7"/>
      <c r="K67" s="7"/>
      <c r="L67" s="7"/>
      <c r="M67" s="7"/>
      <c r="N67" s="444"/>
      <c r="O67" s="414"/>
      <c r="P67" s="414"/>
      <c r="Q67" s="415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7"/>
      <c r="B68" s="7"/>
      <c r="C68" s="56"/>
      <c r="D68" s="78"/>
      <c r="E68" s="78"/>
      <c r="F68" s="7"/>
      <c r="G68" s="7"/>
      <c r="H68" s="7"/>
      <c r="I68" s="7"/>
      <c r="J68" s="7"/>
      <c r="K68" s="7"/>
      <c r="L68" s="7"/>
      <c r="M68" s="7"/>
      <c r="N68" s="591"/>
      <c r="O68" s="414"/>
      <c r="P68" s="414"/>
      <c r="Q68" s="415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466" t="s">
        <v>239</v>
      </c>
      <c r="B70" s="415"/>
      <c r="C70" s="423" t="s">
        <v>2461</v>
      </c>
      <c r="D70" s="415"/>
      <c r="E70" s="466" t="s">
        <v>241</v>
      </c>
      <c r="F70" s="415"/>
      <c r="G70" s="433" t="s">
        <v>1911</v>
      </c>
      <c r="H70" s="414"/>
      <c r="I70" s="414"/>
      <c r="J70" s="415"/>
      <c r="K70" s="466" t="s">
        <v>243</v>
      </c>
      <c r="L70" s="415"/>
      <c r="M70" s="423" t="s">
        <v>2472</v>
      </c>
      <c r="N70" s="414"/>
      <c r="O70" s="414"/>
      <c r="P70" s="414"/>
      <c r="Q70" s="415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466" t="s">
        <v>245</v>
      </c>
      <c r="B71" s="415"/>
      <c r="C71" s="423" t="s">
        <v>2462</v>
      </c>
      <c r="D71" s="415"/>
      <c r="E71" s="466" t="s">
        <v>245</v>
      </c>
      <c r="F71" s="415"/>
      <c r="G71" s="433" t="s">
        <v>1317</v>
      </c>
      <c r="H71" s="414"/>
      <c r="I71" s="414"/>
      <c r="J71" s="415"/>
      <c r="K71" s="466" t="s">
        <v>248</v>
      </c>
      <c r="L71" s="415"/>
      <c r="M71" s="423" t="s">
        <v>1317</v>
      </c>
      <c r="N71" s="414"/>
      <c r="O71" s="414"/>
      <c r="P71" s="414"/>
      <c r="Q71" s="415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466" t="s">
        <v>250</v>
      </c>
      <c r="B72" s="415"/>
      <c r="C72" s="423"/>
      <c r="D72" s="415"/>
      <c r="E72" s="466" t="s">
        <v>250</v>
      </c>
      <c r="F72" s="415"/>
      <c r="G72" s="433"/>
      <c r="H72" s="414"/>
      <c r="I72" s="414"/>
      <c r="J72" s="415"/>
      <c r="K72" s="466" t="s">
        <v>250</v>
      </c>
      <c r="L72" s="415"/>
      <c r="M72" s="423"/>
      <c r="N72" s="414"/>
      <c r="O72" s="414"/>
      <c r="P72" s="414"/>
      <c r="Q72" s="415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466" t="s">
        <v>153</v>
      </c>
      <c r="B73" s="415"/>
      <c r="C73" s="459">
        <v>43774</v>
      </c>
      <c r="D73" s="415"/>
      <c r="E73" s="466" t="s">
        <v>153</v>
      </c>
      <c r="F73" s="415"/>
      <c r="G73" s="584">
        <v>43774</v>
      </c>
      <c r="H73" s="414"/>
      <c r="I73" s="414"/>
      <c r="J73" s="415"/>
      <c r="K73" s="466" t="s">
        <v>252</v>
      </c>
      <c r="L73" s="415"/>
      <c r="M73" s="459">
        <v>43774</v>
      </c>
      <c r="N73" s="414"/>
      <c r="O73" s="414"/>
      <c r="P73" s="414"/>
      <c r="Q73" s="415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454"/>
      <c r="B77" s="406"/>
      <c r="C77" s="463" t="s">
        <v>934</v>
      </c>
      <c r="D77" s="405"/>
      <c r="E77" s="405"/>
      <c r="F77" s="405"/>
      <c r="G77" s="405"/>
      <c r="H77" s="405"/>
      <c r="I77" s="405"/>
      <c r="J77" s="405"/>
      <c r="K77" s="405"/>
      <c r="L77" s="405"/>
      <c r="M77" s="406"/>
      <c r="N77" s="464" t="s">
        <v>935</v>
      </c>
      <c r="O77" s="414"/>
      <c r="P77" s="414"/>
      <c r="Q77" s="415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407"/>
      <c r="B78" s="409"/>
      <c r="C78" s="410"/>
      <c r="D78" s="411"/>
      <c r="E78" s="411"/>
      <c r="F78" s="411"/>
      <c r="G78" s="411"/>
      <c r="H78" s="411"/>
      <c r="I78" s="411"/>
      <c r="J78" s="411"/>
      <c r="K78" s="411"/>
      <c r="L78" s="411"/>
      <c r="M78" s="412"/>
      <c r="N78" s="464" t="s">
        <v>173</v>
      </c>
      <c r="O78" s="414"/>
      <c r="P78" s="414"/>
      <c r="Q78" s="415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407"/>
      <c r="B79" s="409"/>
      <c r="C79" s="463" t="s">
        <v>121</v>
      </c>
      <c r="D79" s="405"/>
      <c r="E79" s="405"/>
      <c r="F79" s="405"/>
      <c r="G79" s="405"/>
      <c r="H79" s="405"/>
      <c r="I79" s="405"/>
      <c r="J79" s="405"/>
      <c r="K79" s="405"/>
      <c r="L79" s="405"/>
      <c r="M79" s="406"/>
      <c r="N79" s="465" t="s">
        <v>936</v>
      </c>
      <c r="O79" s="414"/>
      <c r="P79" s="414"/>
      <c r="Q79" s="415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410"/>
      <c r="B80" s="412"/>
      <c r="C80" s="410"/>
      <c r="D80" s="411"/>
      <c r="E80" s="411"/>
      <c r="F80" s="411"/>
      <c r="G80" s="411"/>
      <c r="H80" s="411"/>
      <c r="I80" s="411"/>
      <c r="J80" s="411"/>
      <c r="K80" s="411"/>
      <c r="L80" s="411"/>
      <c r="M80" s="412"/>
      <c r="N80" s="465" t="s">
        <v>122</v>
      </c>
      <c r="O80" s="414"/>
      <c r="P80" s="414"/>
      <c r="Q80" s="415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466" t="s">
        <v>123</v>
      </c>
      <c r="B81" s="414"/>
      <c r="C81" s="415"/>
      <c r="D81" s="467" t="s">
        <v>124</v>
      </c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5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466" t="s">
        <v>125</v>
      </c>
      <c r="B82" s="414"/>
      <c r="C82" s="415"/>
      <c r="D82" s="433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5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433" t="s">
        <v>176</v>
      </c>
      <c r="B83" s="415"/>
      <c r="C83" s="346" t="s">
        <v>2141</v>
      </c>
      <c r="D83" s="468" t="s">
        <v>2473</v>
      </c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5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419" t="s">
        <v>12</v>
      </c>
      <c r="B84" s="421" t="s">
        <v>13</v>
      </c>
      <c r="C84" s="419" t="s">
        <v>179</v>
      </c>
      <c r="D84" s="444" t="s">
        <v>15</v>
      </c>
      <c r="E84" s="415"/>
      <c r="F84" s="444" t="s">
        <v>129</v>
      </c>
      <c r="G84" s="414"/>
      <c r="H84" s="414"/>
      <c r="I84" s="414"/>
      <c r="J84" s="415"/>
      <c r="K84" s="419" t="s">
        <v>180</v>
      </c>
      <c r="L84" s="421" t="s">
        <v>181</v>
      </c>
      <c r="M84" s="419" t="s">
        <v>182</v>
      </c>
      <c r="N84" s="469" t="s">
        <v>183</v>
      </c>
      <c r="O84" s="405"/>
      <c r="P84" s="405"/>
      <c r="Q84" s="406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420"/>
      <c r="B85" s="420"/>
      <c r="C85" s="420"/>
      <c r="D85" s="7" t="s">
        <v>21</v>
      </c>
      <c r="E85" s="7" t="s">
        <v>22</v>
      </c>
      <c r="F85" s="7" t="s">
        <v>131</v>
      </c>
      <c r="G85" s="7" t="s">
        <v>132</v>
      </c>
      <c r="H85" s="7" t="s">
        <v>133</v>
      </c>
      <c r="I85" s="7" t="s">
        <v>184</v>
      </c>
      <c r="J85" s="7" t="s">
        <v>185</v>
      </c>
      <c r="K85" s="420"/>
      <c r="L85" s="420"/>
      <c r="M85" s="420"/>
      <c r="N85" s="410"/>
      <c r="O85" s="411"/>
      <c r="P85" s="411"/>
      <c r="Q85" s="412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7">
        <v>1</v>
      </c>
      <c r="B86" s="7" t="s">
        <v>767</v>
      </c>
      <c r="C86" s="56" t="s">
        <v>2449</v>
      </c>
      <c r="D86" s="78">
        <v>42402</v>
      </c>
      <c r="E86" s="78"/>
      <c r="F86" s="7">
        <v>1</v>
      </c>
      <c r="G86" s="7">
        <v>1</v>
      </c>
      <c r="H86" s="7"/>
      <c r="I86" s="7"/>
      <c r="J86" s="7"/>
      <c r="K86" s="7"/>
      <c r="L86" s="7"/>
      <c r="M86" s="7"/>
      <c r="N86" s="433" t="s">
        <v>2474</v>
      </c>
      <c r="O86" s="414"/>
      <c r="P86" s="414"/>
      <c r="Q86" s="415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7">
        <v>2</v>
      </c>
      <c r="B87" s="218" t="s">
        <v>556</v>
      </c>
      <c r="C87" s="218" t="s">
        <v>98</v>
      </c>
      <c r="D87" s="78"/>
      <c r="E87" s="78"/>
      <c r="F87" s="7"/>
      <c r="G87" s="7"/>
      <c r="H87" s="7"/>
      <c r="I87" s="7"/>
      <c r="J87" s="7"/>
      <c r="K87" s="7"/>
      <c r="L87" s="7"/>
      <c r="M87" s="7"/>
      <c r="N87" s="444"/>
      <c r="O87" s="414"/>
      <c r="P87" s="414"/>
      <c r="Q87" s="415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7">
        <v>3</v>
      </c>
      <c r="B88" s="7" t="s">
        <v>1775</v>
      </c>
      <c r="C88" s="7" t="s">
        <v>2475</v>
      </c>
      <c r="D88" s="341">
        <v>42263</v>
      </c>
      <c r="E88" s="341">
        <v>42354</v>
      </c>
      <c r="F88" s="7">
        <v>1</v>
      </c>
      <c r="G88" s="7">
        <v>1</v>
      </c>
      <c r="H88" s="7"/>
      <c r="I88" s="7"/>
      <c r="J88" s="7"/>
      <c r="K88" s="339">
        <v>181</v>
      </c>
      <c r="L88" s="7"/>
      <c r="M88" s="7"/>
      <c r="N88" s="30"/>
      <c r="O88" s="16"/>
      <c r="P88" s="16"/>
      <c r="Q88" s="126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7">
        <v>4</v>
      </c>
      <c r="B89" s="7" t="s">
        <v>1775</v>
      </c>
      <c r="C89" s="7" t="s">
        <v>2475</v>
      </c>
      <c r="D89" s="341">
        <v>42529</v>
      </c>
      <c r="E89" s="341">
        <v>42551</v>
      </c>
      <c r="F89" s="7">
        <v>1</v>
      </c>
      <c r="G89" s="7">
        <v>2</v>
      </c>
      <c r="H89" s="7"/>
      <c r="I89" s="7"/>
      <c r="J89" s="7"/>
      <c r="K89" s="339">
        <v>214</v>
      </c>
      <c r="L89" s="7"/>
      <c r="M89" s="7"/>
      <c r="N89" s="30"/>
      <c r="O89" s="16"/>
      <c r="P89" s="16"/>
      <c r="Q89" s="126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7">
        <v>5</v>
      </c>
      <c r="B90" s="7" t="s">
        <v>1775</v>
      </c>
      <c r="C90" s="7" t="s">
        <v>2475</v>
      </c>
      <c r="D90" s="341">
        <v>42653</v>
      </c>
      <c r="E90" s="341">
        <v>42930</v>
      </c>
      <c r="F90" s="7">
        <v>1</v>
      </c>
      <c r="G90" s="339">
        <v>3</v>
      </c>
      <c r="H90" s="339"/>
      <c r="I90" s="339"/>
      <c r="J90" s="339"/>
      <c r="K90" s="339">
        <v>110</v>
      </c>
      <c r="L90" s="7"/>
      <c r="M90" s="7"/>
      <c r="N90" s="30"/>
      <c r="O90" s="16"/>
      <c r="P90" s="16"/>
      <c r="Q90" s="126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7">
        <v>6</v>
      </c>
      <c r="B91" s="7" t="s">
        <v>1775</v>
      </c>
      <c r="C91" s="7" t="s">
        <v>2475</v>
      </c>
      <c r="D91" s="341">
        <v>42990</v>
      </c>
      <c r="E91" s="341">
        <v>43040</v>
      </c>
      <c r="F91" s="7">
        <v>1</v>
      </c>
      <c r="G91" s="339">
        <v>4</v>
      </c>
      <c r="H91" s="339"/>
      <c r="I91" s="339"/>
      <c r="J91" s="339"/>
      <c r="K91" s="339">
        <v>194</v>
      </c>
      <c r="L91" s="7"/>
      <c r="M91" s="7"/>
      <c r="N91" s="30"/>
      <c r="O91" s="16"/>
      <c r="P91" s="16"/>
      <c r="Q91" s="126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7">
        <v>7</v>
      </c>
      <c r="B92" s="7" t="s">
        <v>1775</v>
      </c>
      <c r="C92" s="7" t="s">
        <v>2475</v>
      </c>
      <c r="D92" s="78">
        <v>43181</v>
      </c>
      <c r="E92" s="78">
        <v>43291</v>
      </c>
      <c r="F92" s="7">
        <v>2</v>
      </c>
      <c r="G92" s="80">
        <v>1</v>
      </c>
      <c r="H92" s="7"/>
      <c r="I92" s="7"/>
      <c r="J92" s="7"/>
      <c r="K92" s="7">
        <v>165</v>
      </c>
      <c r="L92" s="7"/>
      <c r="M92" s="7"/>
      <c r="N92" s="30"/>
      <c r="O92" s="16"/>
      <c r="P92" s="16"/>
      <c r="Q92" s="126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7">
        <v>8</v>
      </c>
      <c r="B93" s="7" t="s">
        <v>1775</v>
      </c>
      <c r="C93" s="7" t="s">
        <v>2475</v>
      </c>
      <c r="D93" s="78">
        <v>43291</v>
      </c>
      <c r="E93" s="78">
        <v>43480</v>
      </c>
      <c r="F93" s="7">
        <v>2</v>
      </c>
      <c r="G93" s="7">
        <v>2</v>
      </c>
      <c r="H93" s="7"/>
      <c r="I93" s="7"/>
      <c r="J93" s="7"/>
      <c r="K93" s="7">
        <v>231</v>
      </c>
      <c r="L93" s="7"/>
      <c r="M93" s="7"/>
      <c r="N93" s="30"/>
      <c r="O93" s="16"/>
      <c r="P93" s="16"/>
      <c r="Q93" s="126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7">
        <v>9</v>
      </c>
      <c r="B94" s="7" t="s">
        <v>1777</v>
      </c>
      <c r="C94" s="69" t="s">
        <v>2476</v>
      </c>
      <c r="D94" s="201">
        <v>42801</v>
      </c>
      <c r="E94" s="201">
        <v>43080</v>
      </c>
      <c r="F94" s="7"/>
      <c r="G94" s="7"/>
      <c r="H94" s="7"/>
      <c r="I94" s="352" t="s">
        <v>1786</v>
      </c>
      <c r="J94" s="7"/>
      <c r="K94" s="7"/>
      <c r="L94" s="7"/>
      <c r="M94" s="7"/>
      <c r="N94" s="433" t="s">
        <v>2460</v>
      </c>
      <c r="O94" s="414"/>
      <c r="P94" s="414"/>
      <c r="Q94" s="415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7">
        <v>10</v>
      </c>
      <c r="B95" s="7" t="s">
        <v>1777</v>
      </c>
      <c r="C95" s="69" t="s">
        <v>2476</v>
      </c>
      <c r="D95" s="201">
        <v>43117</v>
      </c>
      <c r="E95" s="201">
        <v>43456</v>
      </c>
      <c r="F95" s="7"/>
      <c r="G95" s="7"/>
      <c r="H95" s="7"/>
      <c r="I95" s="352" t="s">
        <v>1786</v>
      </c>
      <c r="J95" s="352"/>
      <c r="K95" s="7"/>
      <c r="L95" s="7"/>
      <c r="M95" s="7"/>
      <c r="N95" s="433" t="s">
        <v>2460</v>
      </c>
      <c r="O95" s="414"/>
      <c r="P95" s="414"/>
      <c r="Q95" s="415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7">
        <v>11</v>
      </c>
      <c r="B96" s="7" t="s">
        <v>1777</v>
      </c>
      <c r="C96" s="69" t="s">
        <v>2476</v>
      </c>
      <c r="D96" s="201">
        <v>43495</v>
      </c>
      <c r="E96" s="201"/>
      <c r="F96" s="7" t="s">
        <v>2477</v>
      </c>
      <c r="G96" s="7"/>
      <c r="H96" s="7"/>
      <c r="I96" s="352" t="s">
        <v>1786</v>
      </c>
      <c r="J96" s="2"/>
      <c r="K96" s="7"/>
      <c r="L96" s="7"/>
      <c r="M96" s="7"/>
      <c r="N96" s="433" t="s">
        <v>2460</v>
      </c>
      <c r="O96" s="414"/>
      <c r="P96" s="414"/>
      <c r="Q96" s="415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7">
        <v>12</v>
      </c>
      <c r="B97" s="7" t="s">
        <v>1780</v>
      </c>
      <c r="C97" s="69" t="s">
        <v>2468</v>
      </c>
      <c r="D97" s="78">
        <v>42017</v>
      </c>
      <c r="E97" s="78">
        <v>42359</v>
      </c>
      <c r="F97" s="7">
        <v>4</v>
      </c>
      <c r="G97" s="7">
        <v>2</v>
      </c>
      <c r="H97" s="7"/>
      <c r="I97" s="7"/>
      <c r="J97" s="7"/>
      <c r="K97" s="7">
        <v>102</v>
      </c>
      <c r="L97" s="7"/>
      <c r="M97" s="7"/>
      <c r="N97" s="30"/>
      <c r="O97" s="16"/>
      <c r="P97" s="16"/>
      <c r="Q97" s="126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7">
        <v>13</v>
      </c>
      <c r="B98" s="7" t="s">
        <v>1780</v>
      </c>
      <c r="C98" s="69" t="s">
        <v>2468</v>
      </c>
      <c r="D98" s="78">
        <v>42410</v>
      </c>
      <c r="E98" s="78">
        <v>42733</v>
      </c>
      <c r="F98" s="7">
        <v>4</v>
      </c>
      <c r="G98" s="7">
        <v>3</v>
      </c>
      <c r="H98" s="7"/>
      <c r="I98" s="7"/>
      <c r="J98" s="7"/>
      <c r="K98" s="7">
        <v>99</v>
      </c>
      <c r="L98" s="7"/>
      <c r="M98" s="7"/>
      <c r="N98" s="30"/>
      <c r="O98" s="16"/>
      <c r="P98" s="16"/>
      <c r="Q98" s="126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7">
        <v>14</v>
      </c>
      <c r="B99" s="7" t="s">
        <v>1780</v>
      </c>
      <c r="C99" s="69" t="s">
        <v>2468</v>
      </c>
      <c r="D99" s="78">
        <v>42738</v>
      </c>
      <c r="E99" s="78">
        <v>43087</v>
      </c>
      <c r="F99" s="7">
        <v>4</v>
      </c>
      <c r="G99" s="7">
        <v>4</v>
      </c>
      <c r="H99" s="7"/>
      <c r="I99" s="7"/>
      <c r="J99" s="7"/>
      <c r="K99" s="7">
        <v>139</v>
      </c>
      <c r="L99" s="7"/>
      <c r="M99" s="7"/>
      <c r="N99" s="30"/>
      <c r="O99" s="16"/>
      <c r="P99" s="16"/>
      <c r="Q99" s="126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7">
        <v>15</v>
      </c>
      <c r="B100" s="7" t="s">
        <v>1780</v>
      </c>
      <c r="C100" s="69" t="s">
        <v>2468</v>
      </c>
      <c r="D100" s="78">
        <v>43102</v>
      </c>
      <c r="E100" s="78">
        <v>43580</v>
      </c>
      <c r="F100" s="7">
        <v>4</v>
      </c>
      <c r="G100" s="7">
        <v>5</v>
      </c>
      <c r="H100" s="7"/>
      <c r="I100" s="7"/>
      <c r="J100" s="7"/>
      <c r="K100" s="7">
        <v>152</v>
      </c>
      <c r="L100" s="7"/>
      <c r="M100" s="7"/>
      <c r="N100" s="30"/>
      <c r="O100" s="16"/>
      <c r="P100" s="16"/>
      <c r="Q100" s="126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7">
        <v>16</v>
      </c>
      <c r="B101" s="7" t="s">
        <v>955</v>
      </c>
      <c r="C101" s="69" t="s">
        <v>2469</v>
      </c>
      <c r="D101" s="339">
        <v>2017</v>
      </c>
      <c r="E101" s="7">
        <v>2019</v>
      </c>
      <c r="F101" s="7"/>
      <c r="G101" s="7"/>
      <c r="H101" s="7"/>
      <c r="I101" s="352" t="s">
        <v>1786</v>
      </c>
      <c r="J101" s="7"/>
      <c r="K101" s="7"/>
      <c r="L101" s="7"/>
      <c r="M101" s="7"/>
      <c r="N101" s="444" t="s">
        <v>2470</v>
      </c>
      <c r="O101" s="414"/>
      <c r="P101" s="414"/>
      <c r="Q101" s="415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7">
        <v>17</v>
      </c>
      <c r="B102" s="7" t="s">
        <v>1784</v>
      </c>
      <c r="C102" s="69" t="s">
        <v>2471</v>
      </c>
      <c r="D102" s="339">
        <v>2017</v>
      </c>
      <c r="E102" s="7">
        <v>2019</v>
      </c>
      <c r="F102" s="7"/>
      <c r="G102" s="7"/>
      <c r="H102" s="7"/>
      <c r="I102" s="352" t="s">
        <v>1786</v>
      </c>
      <c r="J102" s="7"/>
      <c r="K102" s="7"/>
      <c r="L102" s="7"/>
      <c r="M102" s="7"/>
      <c r="N102" s="444" t="s">
        <v>2460</v>
      </c>
      <c r="O102" s="414"/>
      <c r="P102" s="414"/>
      <c r="Q102" s="415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7">
        <v>18</v>
      </c>
      <c r="B103" s="7" t="s">
        <v>1788</v>
      </c>
      <c r="C103" s="69" t="s">
        <v>2478</v>
      </c>
      <c r="D103" s="339">
        <v>2017</v>
      </c>
      <c r="E103" s="7">
        <v>2019</v>
      </c>
      <c r="F103" s="7"/>
      <c r="G103" s="7"/>
      <c r="H103" s="7"/>
      <c r="I103" s="352" t="s">
        <v>1786</v>
      </c>
      <c r="J103" s="7"/>
      <c r="K103" s="7"/>
      <c r="L103" s="7"/>
      <c r="M103" s="7"/>
      <c r="N103" s="444" t="s">
        <v>2460</v>
      </c>
      <c r="O103" s="414"/>
      <c r="P103" s="414"/>
      <c r="Q103" s="415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7">
        <v>19</v>
      </c>
      <c r="B104" s="7" t="s">
        <v>2479</v>
      </c>
      <c r="C104" s="69" t="s">
        <v>2480</v>
      </c>
      <c r="D104" s="339"/>
      <c r="E104" s="7"/>
      <c r="F104" s="7"/>
      <c r="G104" s="7"/>
      <c r="H104" s="7"/>
      <c r="I104" s="7"/>
      <c r="J104" s="7"/>
      <c r="K104" s="7"/>
      <c r="L104" s="7"/>
      <c r="M104" s="7"/>
      <c r="N104" s="30"/>
      <c r="O104" s="16"/>
      <c r="P104" s="16"/>
      <c r="Q104" s="126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7">
        <v>20</v>
      </c>
      <c r="B105" s="7" t="s">
        <v>2481</v>
      </c>
      <c r="C105" s="46" t="s">
        <v>2482</v>
      </c>
      <c r="D105" s="78">
        <v>42944</v>
      </c>
      <c r="E105" s="78">
        <v>43022</v>
      </c>
      <c r="F105" s="7">
        <v>4</v>
      </c>
      <c r="G105" s="7">
        <v>1</v>
      </c>
      <c r="H105" s="7"/>
      <c r="I105" s="7"/>
      <c r="J105" s="7"/>
      <c r="K105" s="7">
        <v>136</v>
      </c>
      <c r="L105" s="7"/>
      <c r="M105" s="7"/>
      <c r="N105" s="444" t="s">
        <v>2460</v>
      </c>
      <c r="O105" s="414"/>
      <c r="P105" s="414"/>
      <c r="Q105" s="415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7">
        <v>21</v>
      </c>
      <c r="B106" s="7" t="s">
        <v>2481</v>
      </c>
      <c r="C106" s="46" t="s">
        <v>2482</v>
      </c>
      <c r="D106" s="78">
        <v>43110</v>
      </c>
      <c r="E106" s="78">
        <v>43465</v>
      </c>
      <c r="F106" s="7"/>
      <c r="G106" s="7"/>
      <c r="H106" s="7"/>
      <c r="I106" s="7"/>
      <c r="J106" s="7"/>
      <c r="K106" s="7"/>
      <c r="L106" s="7"/>
      <c r="M106" s="7"/>
      <c r="N106" s="30"/>
      <c r="O106" s="16"/>
      <c r="P106" s="16"/>
      <c r="Q106" s="126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7">
        <v>22</v>
      </c>
      <c r="B107" s="7" t="s">
        <v>2481</v>
      </c>
      <c r="C107" s="46" t="s">
        <v>2482</v>
      </c>
      <c r="D107" s="78">
        <v>43475</v>
      </c>
      <c r="E107" s="280"/>
      <c r="F107" s="75"/>
      <c r="G107" s="75"/>
      <c r="H107" s="75"/>
      <c r="I107" s="75"/>
      <c r="J107" s="75"/>
      <c r="K107" s="75"/>
      <c r="L107" s="75"/>
      <c r="M107" s="75"/>
      <c r="N107" s="433"/>
      <c r="O107" s="414"/>
      <c r="P107" s="414"/>
      <c r="Q107" s="415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466" t="s">
        <v>239</v>
      </c>
      <c r="B109" s="415"/>
      <c r="C109" s="423" t="s">
        <v>2483</v>
      </c>
      <c r="D109" s="415"/>
      <c r="E109" s="466" t="s">
        <v>241</v>
      </c>
      <c r="F109" s="415"/>
      <c r="G109" s="433" t="s">
        <v>2484</v>
      </c>
      <c r="H109" s="414"/>
      <c r="I109" s="414"/>
      <c r="J109" s="415"/>
      <c r="K109" s="466" t="s">
        <v>243</v>
      </c>
      <c r="L109" s="415"/>
      <c r="M109" s="423" t="s">
        <v>2484</v>
      </c>
      <c r="N109" s="414"/>
      <c r="O109" s="414"/>
      <c r="P109" s="414"/>
      <c r="Q109" s="415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466" t="s">
        <v>245</v>
      </c>
      <c r="B110" s="415"/>
      <c r="C110" s="423" t="s">
        <v>2485</v>
      </c>
      <c r="D110" s="415"/>
      <c r="E110" s="466" t="s">
        <v>245</v>
      </c>
      <c r="F110" s="415"/>
      <c r="G110" s="433" t="s">
        <v>1317</v>
      </c>
      <c r="H110" s="414"/>
      <c r="I110" s="414"/>
      <c r="J110" s="415"/>
      <c r="K110" s="466" t="s">
        <v>248</v>
      </c>
      <c r="L110" s="415"/>
      <c r="M110" s="423" t="s">
        <v>1317</v>
      </c>
      <c r="N110" s="414"/>
      <c r="O110" s="414"/>
      <c r="P110" s="414"/>
      <c r="Q110" s="415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466" t="s">
        <v>250</v>
      </c>
      <c r="B111" s="415"/>
      <c r="C111" s="423"/>
      <c r="D111" s="415"/>
      <c r="E111" s="466" t="s">
        <v>250</v>
      </c>
      <c r="F111" s="415"/>
      <c r="G111" s="433"/>
      <c r="H111" s="414"/>
      <c r="I111" s="414"/>
      <c r="J111" s="415"/>
      <c r="K111" s="466" t="s">
        <v>250</v>
      </c>
      <c r="L111" s="415"/>
      <c r="M111" s="423"/>
      <c r="N111" s="414"/>
      <c r="O111" s="414"/>
      <c r="P111" s="414"/>
      <c r="Q111" s="415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466" t="s">
        <v>153</v>
      </c>
      <c r="B112" s="415"/>
      <c r="C112" s="459">
        <v>43774</v>
      </c>
      <c r="D112" s="415"/>
      <c r="E112" s="466" t="s">
        <v>153</v>
      </c>
      <c r="F112" s="415"/>
      <c r="G112" s="584">
        <v>43775</v>
      </c>
      <c r="H112" s="414"/>
      <c r="I112" s="414"/>
      <c r="J112" s="415"/>
      <c r="K112" s="466" t="s">
        <v>252</v>
      </c>
      <c r="L112" s="415"/>
      <c r="M112" s="459">
        <v>43775</v>
      </c>
      <c r="N112" s="414"/>
      <c r="O112" s="414"/>
      <c r="P112" s="414"/>
      <c r="Q112" s="415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59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 x14ac:dyDescent="0.2">
      <c r="A116" s="12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218">
    <mergeCell ref="G70:J70"/>
    <mergeCell ref="K70:L70"/>
    <mergeCell ref="M70:Q70"/>
    <mergeCell ref="G71:J71"/>
    <mergeCell ref="A71:B71"/>
    <mergeCell ref="A72:B72"/>
    <mergeCell ref="C72:D72"/>
    <mergeCell ref="E72:F72"/>
    <mergeCell ref="G72:J72"/>
    <mergeCell ref="K72:L72"/>
    <mergeCell ref="N60:Q60"/>
    <mergeCell ref="N61:Q61"/>
    <mergeCell ref="N62:Q62"/>
    <mergeCell ref="N63:Q63"/>
    <mergeCell ref="N65:Q65"/>
    <mergeCell ref="K71:L71"/>
    <mergeCell ref="M71:Q71"/>
    <mergeCell ref="M72:Q72"/>
    <mergeCell ref="M73:Q73"/>
    <mergeCell ref="N66:Q66"/>
    <mergeCell ref="N67:Q67"/>
    <mergeCell ref="N68:Q68"/>
    <mergeCell ref="K73:L73"/>
    <mergeCell ref="D58:E58"/>
    <mergeCell ref="F58:J58"/>
    <mergeCell ref="K58:K59"/>
    <mergeCell ref="L58:L59"/>
    <mergeCell ref="A55:C55"/>
    <mergeCell ref="D55:Q55"/>
    <mergeCell ref="A56:C56"/>
    <mergeCell ref="D56:Q56"/>
    <mergeCell ref="A57:B57"/>
    <mergeCell ref="D57:Q57"/>
    <mergeCell ref="A58:A59"/>
    <mergeCell ref="M58:M59"/>
    <mergeCell ref="N58:Q59"/>
    <mergeCell ref="A112:B112"/>
    <mergeCell ref="C112:D112"/>
    <mergeCell ref="E112:F112"/>
    <mergeCell ref="G112:J112"/>
    <mergeCell ref="K112:L112"/>
    <mergeCell ref="M112:Q112"/>
    <mergeCell ref="A109:B109"/>
    <mergeCell ref="A110:B110"/>
    <mergeCell ref="C110:D110"/>
    <mergeCell ref="E110:F110"/>
    <mergeCell ref="A111:B111"/>
    <mergeCell ref="C111:D111"/>
    <mergeCell ref="E111:F111"/>
    <mergeCell ref="G111:J111"/>
    <mergeCell ref="K111:L111"/>
    <mergeCell ref="M111:Q111"/>
    <mergeCell ref="N102:Q102"/>
    <mergeCell ref="N103:Q103"/>
    <mergeCell ref="N105:Q105"/>
    <mergeCell ref="N107:Q107"/>
    <mergeCell ref="C109:D109"/>
    <mergeCell ref="E109:F109"/>
    <mergeCell ref="M109:Q109"/>
    <mergeCell ref="N86:Q86"/>
    <mergeCell ref="N87:Q87"/>
    <mergeCell ref="N94:Q94"/>
    <mergeCell ref="N95:Q95"/>
    <mergeCell ref="N96:Q96"/>
    <mergeCell ref="N101:Q101"/>
    <mergeCell ref="G109:J109"/>
    <mergeCell ref="K109:L109"/>
    <mergeCell ref="G110:J110"/>
    <mergeCell ref="K110:L110"/>
    <mergeCell ref="M110:Q110"/>
    <mergeCell ref="G73:J73"/>
    <mergeCell ref="C77:M78"/>
    <mergeCell ref="N77:Q77"/>
    <mergeCell ref="N78:Q78"/>
    <mergeCell ref="C79:M80"/>
    <mergeCell ref="N79:Q79"/>
    <mergeCell ref="N80:Q80"/>
    <mergeCell ref="D81:Q81"/>
    <mergeCell ref="D82:Q82"/>
    <mergeCell ref="B58:B59"/>
    <mergeCell ref="C58:C59"/>
    <mergeCell ref="A70:B70"/>
    <mergeCell ref="C70:D70"/>
    <mergeCell ref="E70:F70"/>
    <mergeCell ref="C71:D71"/>
    <mergeCell ref="E71:F71"/>
    <mergeCell ref="A84:A85"/>
    <mergeCell ref="B84:B85"/>
    <mergeCell ref="C84:C85"/>
    <mergeCell ref="D84:E84"/>
    <mergeCell ref="A73:B73"/>
    <mergeCell ref="C73:D73"/>
    <mergeCell ref="E73:F73"/>
    <mergeCell ref="A77:B80"/>
    <mergeCell ref="A81:C81"/>
    <mergeCell ref="A82:C82"/>
    <mergeCell ref="A83:B83"/>
    <mergeCell ref="D83:Q83"/>
    <mergeCell ref="F84:J84"/>
    <mergeCell ref="K84:K85"/>
    <mergeCell ref="L84:L85"/>
    <mergeCell ref="M84:M85"/>
    <mergeCell ref="N84:Q85"/>
    <mergeCell ref="N53:Q53"/>
    <mergeCell ref="N54:Q54"/>
    <mergeCell ref="C47:D47"/>
    <mergeCell ref="E47:F47"/>
    <mergeCell ref="A51:B54"/>
    <mergeCell ref="C51:M52"/>
    <mergeCell ref="N51:Q51"/>
    <mergeCell ref="N52:Q52"/>
    <mergeCell ref="C53:M54"/>
    <mergeCell ref="G47:J47"/>
    <mergeCell ref="K47:L47"/>
    <mergeCell ref="A46:B46"/>
    <mergeCell ref="C46:D46"/>
    <mergeCell ref="E46:F46"/>
    <mergeCell ref="G46:J46"/>
    <mergeCell ref="K46:L46"/>
    <mergeCell ref="M46:Q46"/>
    <mergeCell ref="A47:B47"/>
    <mergeCell ref="M47:Q47"/>
    <mergeCell ref="N42:Q42"/>
    <mergeCell ref="C44:D44"/>
    <mergeCell ref="E44:F44"/>
    <mergeCell ref="G44:J44"/>
    <mergeCell ref="K44:L44"/>
    <mergeCell ref="M44:Q44"/>
    <mergeCell ref="A44:B44"/>
    <mergeCell ref="A45:B45"/>
    <mergeCell ref="C45:D45"/>
    <mergeCell ref="E45:F45"/>
    <mergeCell ref="G45:J45"/>
    <mergeCell ref="K45:L45"/>
    <mergeCell ref="M45:Q45"/>
    <mergeCell ref="N32:Q32"/>
    <mergeCell ref="N33:Q33"/>
    <mergeCell ref="N34:Q34"/>
    <mergeCell ref="D35:Q35"/>
    <mergeCell ref="D36:Q36"/>
    <mergeCell ref="D37:Q37"/>
    <mergeCell ref="N38:Q39"/>
    <mergeCell ref="N40:Q40"/>
    <mergeCell ref="N41:Q41"/>
    <mergeCell ref="N21:Q21"/>
    <mergeCell ref="C25:D25"/>
    <mergeCell ref="E25:F25"/>
    <mergeCell ref="N22:Q22"/>
    <mergeCell ref="M24:Q24"/>
    <mergeCell ref="M25:Q25"/>
    <mergeCell ref="M26:Q26"/>
    <mergeCell ref="M27:Q27"/>
    <mergeCell ref="N31:Q31"/>
    <mergeCell ref="K24:L24"/>
    <mergeCell ref="K25:L25"/>
    <mergeCell ref="K26:L26"/>
    <mergeCell ref="K27:L27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B38:B39"/>
    <mergeCell ref="C38:C39"/>
    <mergeCell ref="D38:E38"/>
    <mergeCell ref="F38:J38"/>
    <mergeCell ref="K38:K39"/>
    <mergeCell ref="L38:L39"/>
    <mergeCell ref="A31:B34"/>
    <mergeCell ref="C31:M32"/>
    <mergeCell ref="C33:M34"/>
    <mergeCell ref="A35:C35"/>
    <mergeCell ref="A36:C36"/>
    <mergeCell ref="A37:B37"/>
    <mergeCell ref="A38:A39"/>
    <mergeCell ref="M38:M39"/>
    <mergeCell ref="E27:F27"/>
    <mergeCell ref="G27:J27"/>
    <mergeCell ref="A25:B25"/>
    <mergeCell ref="A26:B26"/>
    <mergeCell ref="C26:D26"/>
    <mergeCell ref="E26:F26"/>
    <mergeCell ref="G26:J26"/>
    <mergeCell ref="A27:B27"/>
    <mergeCell ref="C27:D27"/>
    <mergeCell ref="D8:E8"/>
    <mergeCell ref="F8:J8"/>
    <mergeCell ref="B8:B9"/>
    <mergeCell ref="C8:C9"/>
    <mergeCell ref="A24:B24"/>
    <mergeCell ref="C24:D24"/>
    <mergeCell ref="E24:F24"/>
    <mergeCell ref="G24:J24"/>
    <mergeCell ref="G25:J25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– Telefono  6337672 FAX 6809601 www.transitobucaramanga.gov.co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28.5703125" customWidth="1"/>
    <col min="5" max="5" width="9.42578125" customWidth="1"/>
    <col min="6" max="6" width="13.570312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4"/>
      <c r="B1" s="406"/>
      <c r="C1" s="463" t="s">
        <v>119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172</v>
      </c>
      <c r="O1" s="414"/>
      <c r="P1" s="414"/>
      <c r="Q1" s="414"/>
      <c r="R1" s="59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4"/>
      <c r="R2" s="59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174</v>
      </c>
      <c r="O3" s="414"/>
      <c r="P3" s="414"/>
      <c r="Q3" s="415"/>
      <c r="R3" s="59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59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59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66" t="s">
        <v>125</v>
      </c>
      <c r="B6" s="414"/>
      <c r="C6" s="415"/>
      <c r="D6" s="433" t="s">
        <v>175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59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33" t="s">
        <v>176</v>
      </c>
      <c r="B7" s="415"/>
      <c r="C7" s="75" t="s">
        <v>177</v>
      </c>
      <c r="D7" s="468" t="s">
        <v>178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59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59"/>
      <c r="S8" s="11"/>
      <c r="T8" s="11"/>
      <c r="U8" s="11"/>
      <c r="V8" s="11"/>
      <c r="W8" s="11"/>
      <c r="X8" s="11"/>
      <c r="Y8" s="11"/>
      <c r="Z8" s="11"/>
    </row>
    <row r="9" spans="1:26" ht="16.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59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7">
        <v>1</v>
      </c>
      <c r="B10" s="7" t="s">
        <v>186</v>
      </c>
      <c r="C10" s="69" t="s">
        <v>187</v>
      </c>
      <c r="D10" s="78">
        <v>26668</v>
      </c>
      <c r="E10" s="78">
        <v>27026</v>
      </c>
      <c r="F10" s="7">
        <v>1</v>
      </c>
      <c r="G10" s="7"/>
      <c r="H10" s="7">
        <v>1</v>
      </c>
      <c r="I10" s="7"/>
      <c r="J10" s="7"/>
      <c r="K10" s="7">
        <v>167</v>
      </c>
      <c r="L10" s="7" t="s">
        <v>30</v>
      </c>
      <c r="M10" s="7" t="s">
        <v>188</v>
      </c>
      <c r="N10" s="433" t="s">
        <v>189</v>
      </c>
      <c r="O10" s="414"/>
      <c r="P10" s="414"/>
      <c r="Q10" s="415"/>
      <c r="R10" s="470" t="s">
        <v>190</v>
      </c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2</v>
      </c>
      <c r="B11" s="7" t="s">
        <v>186</v>
      </c>
      <c r="C11" s="69" t="s">
        <v>191</v>
      </c>
      <c r="D11" s="78">
        <v>27032</v>
      </c>
      <c r="E11" s="78">
        <v>27394</v>
      </c>
      <c r="F11" s="7"/>
      <c r="G11" s="7"/>
      <c r="H11" s="7">
        <v>1</v>
      </c>
      <c r="I11" s="7"/>
      <c r="J11" s="7"/>
      <c r="K11" s="7">
        <v>290</v>
      </c>
      <c r="L11" s="7" t="s">
        <v>30</v>
      </c>
      <c r="M11" s="7" t="s">
        <v>188</v>
      </c>
      <c r="N11" s="433" t="s">
        <v>192</v>
      </c>
      <c r="O11" s="414"/>
      <c r="P11" s="414"/>
      <c r="Q11" s="415"/>
      <c r="R11" s="471"/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3</v>
      </c>
      <c r="B12" s="7" t="s">
        <v>186</v>
      </c>
      <c r="C12" s="8" t="s">
        <v>193</v>
      </c>
      <c r="D12" s="78">
        <v>27397</v>
      </c>
      <c r="E12" s="78">
        <v>27575</v>
      </c>
      <c r="F12" s="7"/>
      <c r="G12" s="7"/>
      <c r="H12" s="7">
        <v>1</v>
      </c>
      <c r="I12" s="7"/>
      <c r="J12" s="7"/>
      <c r="K12" s="7">
        <v>160</v>
      </c>
      <c r="L12" s="7" t="s">
        <v>30</v>
      </c>
      <c r="M12" s="7" t="s">
        <v>194</v>
      </c>
      <c r="N12" s="444" t="s">
        <v>195</v>
      </c>
      <c r="O12" s="414"/>
      <c r="P12" s="414"/>
      <c r="Q12" s="415"/>
      <c r="R12" s="47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v>4</v>
      </c>
      <c r="B13" s="7" t="s">
        <v>186</v>
      </c>
      <c r="C13" s="8" t="s">
        <v>196</v>
      </c>
      <c r="D13" s="78">
        <v>27575</v>
      </c>
      <c r="E13" s="78">
        <v>27759</v>
      </c>
      <c r="F13" s="7"/>
      <c r="G13" s="7"/>
      <c r="H13" s="7">
        <v>1</v>
      </c>
      <c r="I13" s="7"/>
      <c r="J13" s="7"/>
      <c r="K13" s="7">
        <v>168</v>
      </c>
      <c r="L13" s="7" t="s">
        <v>30</v>
      </c>
      <c r="M13" s="7" t="s">
        <v>188</v>
      </c>
      <c r="N13" s="433" t="s">
        <v>197</v>
      </c>
      <c r="O13" s="414"/>
      <c r="P13" s="414"/>
      <c r="Q13" s="415"/>
      <c r="R13" s="471"/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7">
        <v>5</v>
      </c>
      <c r="B14" s="7" t="s">
        <v>186</v>
      </c>
      <c r="C14" s="8" t="s">
        <v>198</v>
      </c>
      <c r="D14" s="78">
        <v>27763</v>
      </c>
      <c r="E14" s="78">
        <v>27941</v>
      </c>
      <c r="F14" s="7"/>
      <c r="G14" s="7"/>
      <c r="H14" s="7">
        <v>1</v>
      </c>
      <c r="I14" s="7"/>
      <c r="J14" s="7"/>
      <c r="K14" s="7">
        <v>194</v>
      </c>
      <c r="L14" s="7" t="s">
        <v>30</v>
      </c>
      <c r="M14" s="7" t="s">
        <v>188</v>
      </c>
      <c r="N14" s="433" t="s">
        <v>199</v>
      </c>
      <c r="O14" s="414"/>
      <c r="P14" s="414"/>
      <c r="Q14" s="415"/>
      <c r="R14" s="47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>
        <v>6</v>
      </c>
      <c r="B15" s="7" t="s">
        <v>186</v>
      </c>
      <c r="C15" s="8" t="s">
        <v>200</v>
      </c>
      <c r="D15" s="78">
        <v>28128</v>
      </c>
      <c r="E15" s="78">
        <v>28489</v>
      </c>
      <c r="F15" s="7">
        <v>2</v>
      </c>
      <c r="G15" s="7"/>
      <c r="H15" s="7">
        <v>1</v>
      </c>
      <c r="I15" s="7"/>
      <c r="J15" s="7"/>
      <c r="K15" s="7">
        <v>462</v>
      </c>
      <c r="L15" s="7" t="s">
        <v>30</v>
      </c>
      <c r="M15" s="7" t="s">
        <v>194</v>
      </c>
      <c r="N15" s="444" t="s">
        <v>201</v>
      </c>
      <c r="O15" s="414"/>
      <c r="P15" s="414"/>
      <c r="Q15" s="415"/>
      <c r="R15" s="47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7">
        <v>7</v>
      </c>
      <c r="B16" s="7" t="s">
        <v>186</v>
      </c>
      <c r="C16" s="8" t="s">
        <v>202</v>
      </c>
      <c r="D16" s="78">
        <v>28492</v>
      </c>
      <c r="E16" s="78">
        <v>28669</v>
      </c>
      <c r="F16" s="7"/>
      <c r="G16" s="7"/>
      <c r="H16" s="7">
        <v>1</v>
      </c>
      <c r="I16" s="7"/>
      <c r="J16" s="7"/>
      <c r="K16" s="7">
        <v>246</v>
      </c>
      <c r="L16" s="7" t="s">
        <v>203</v>
      </c>
      <c r="M16" s="7" t="s">
        <v>188</v>
      </c>
      <c r="N16" s="433" t="s">
        <v>204</v>
      </c>
      <c r="O16" s="414"/>
      <c r="P16" s="414"/>
      <c r="Q16" s="415"/>
      <c r="R16" s="471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7">
        <v>8</v>
      </c>
      <c r="B17" s="7" t="s">
        <v>186</v>
      </c>
      <c r="C17" s="8" t="s">
        <v>205</v>
      </c>
      <c r="D17" s="78">
        <v>28674</v>
      </c>
      <c r="E17" s="78">
        <v>28853</v>
      </c>
      <c r="F17" s="7"/>
      <c r="G17" s="7"/>
      <c r="H17" s="7">
        <v>1</v>
      </c>
      <c r="I17" s="7"/>
      <c r="J17" s="7"/>
      <c r="K17" s="7">
        <v>278</v>
      </c>
      <c r="L17" s="7" t="s">
        <v>30</v>
      </c>
      <c r="M17" s="7" t="s">
        <v>188</v>
      </c>
      <c r="N17" s="433" t="s">
        <v>206</v>
      </c>
      <c r="O17" s="414"/>
      <c r="P17" s="414"/>
      <c r="Q17" s="415"/>
      <c r="R17" s="47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7">
        <v>9</v>
      </c>
      <c r="B18" s="7" t="s">
        <v>186</v>
      </c>
      <c r="C18" s="8" t="s">
        <v>207</v>
      </c>
      <c r="D18" s="78">
        <v>28857</v>
      </c>
      <c r="E18" s="78">
        <v>29034</v>
      </c>
      <c r="F18" s="7">
        <v>3</v>
      </c>
      <c r="G18" s="7"/>
      <c r="H18" s="7">
        <v>1</v>
      </c>
      <c r="I18" s="7"/>
      <c r="J18" s="7"/>
      <c r="K18" s="7">
        <v>329</v>
      </c>
      <c r="L18" s="7" t="s">
        <v>30</v>
      </c>
      <c r="M18" s="7" t="s">
        <v>188</v>
      </c>
      <c r="N18" s="433"/>
      <c r="O18" s="414"/>
      <c r="P18" s="414"/>
      <c r="Q18" s="415"/>
      <c r="R18" s="47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7">
        <v>10</v>
      </c>
      <c r="B19" s="7" t="s">
        <v>186</v>
      </c>
      <c r="C19" s="8" t="s">
        <v>208</v>
      </c>
      <c r="D19" s="78">
        <v>29038</v>
      </c>
      <c r="E19" s="78">
        <v>29218</v>
      </c>
      <c r="F19" s="7"/>
      <c r="G19" s="7"/>
      <c r="H19" s="7">
        <v>1</v>
      </c>
      <c r="I19" s="7"/>
      <c r="J19" s="7"/>
      <c r="K19" s="7">
        <v>362</v>
      </c>
      <c r="L19" s="7" t="s">
        <v>30</v>
      </c>
      <c r="M19" s="7" t="s">
        <v>188</v>
      </c>
      <c r="N19" s="433" t="s">
        <v>209</v>
      </c>
      <c r="O19" s="414"/>
      <c r="P19" s="414"/>
      <c r="Q19" s="415"/>
      <c r="R19" s="47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7">
        <v>11</v>
      </c>
      <c r="B20" s="7" t="s">
        <v>186</v>
      </c>
      <c r="C20" s="8" t="s">
        <v>210</v>
      </c>
      <c r="D20" s="78">
        <v>29253</v>
      </c>
      <c r="E20" s="78">
        <v>29402</v>
      </c>
      <c r="F20" s="7"/>
      <c r="G20" s="7"/>
      <c r="H20" s="7">
        <v>1</v>
      </c>
      <c r="I20" s="7"/>
      <c r="J20" s="7"/>
      <c r="K20" s="7">
        <v>346</v>
      </c>
      <c r="L20" s="7" t="s">
        <v>30</v>
      </c>
      <c r="M20" s="7" t="s">
        <v>188</v>
      </c>
      <c r="N20" s="433" t="s">
        <v>211</v>
      </c>
      <c r="O20" s="414"/>
      <c r="P20" s="414"/>
      <c r="Q20" s="415"/>
      <c r="R20" s="47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7">
        <v>12</v>
      </c>
      <c r="B21" s="7" t="s">
        <v>186</v>
      </c>
      <c r="C21" s="8" t="s">
        <v>212</v>
      </c>
      <c r="D21" s="78">
        <v>29403</v>
      </c>
      <c r="E21" s="78">
        <v>29586</v>
      </c>
      <c r="F21" s="7"/>
      <c r="G21" s="7"/>
      <c r="H21" s="7">
        <v>1</v>
      </c>
      <c r="I21" s="7"/>
      <c r="J21" s="7"/>
      <c r="K21" s="7">
        <v>361</v>
      </c>
      <c r="L21" s="7" t="s">
        <v>30</v>
      </c>
      <c r="M21" s="7" t="s">
        <v>188</v>
      </c>
      <c r="N21" s="433" t="s">
        <v>213</v>
      </c>
      <c r="O21" s="414"/>
      <c r="P21" s="414"/>
      <c r="Q21" s="415"/>
      <c r="R21" s="420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7">
        <v>13</v>
      </c>
      <c r="B22" s="7" t="s">
        <v>186</v>
      </c>
      <c r="C22" s="8" t="s">
        <v>214</v>
      </c>
      <c r="D22" s="78">
        <v>29591</v>
      </c>
      <c r="E22" s="78">
        <v>29767</v>
      </c>
      <c r="F22" s="7">
        <v>4</v>
      </c>
      <c r="G22" s="7"/>
      <c r="H22" s="7">
        <v>1</v>
      </c>
      <c r="I22" s="7"/>
      <c r="J22" s="7"/>
      <c r="K22" s="7">
        <v>326</v>
      </c>
      <c r="L22" s="7" t="s">
        <v>30</v>
      </c>
      <c r="M22" s="7" t="s">
        <v>188</v>
      </c>
      <c r="N22" s="433" t="s">
        <v>215</v>
      </c>
      <c r="O22" s="414"/>
      <c r="P22" s="414"/>
      <c r="Q22" s="415"/>
      <c r="R22" s="472" t="s">
        <v>216</v>
      </c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7">
        <v>14</v>
      </c>
      <c r="B23" s="7" t="s">
        <v>186</v>
      </c>
      <c r="C23" s="8" t="s">
        <v>217</v>
      </c>
      <c r="D23" s="78">
        <v>29768</v>
      </c>
      <c r="E23" s="78">
        <v>29951</v>
      </c>
      <c r="F23" s="7"/>
      <c r="G23" s="7"/>
      <c r="H23" s="7">
        <v>1</v>
      </c>
      <c r="I23" s="7"/>
      <c r="J23" s="7"/>
      <c r="K23" s="7">
        <v>327</v>
      </c>
      <c r="L23" s="7" t="s">
        <v>30</v>
      </c>
      <c r="M23" s="7" t="s">
        <v>188</v>
      </c>
      <c r="N23" s="433"/>
      <c r="O23" s="414"/>
      <c r="P23" s="414"/>
      <c r="Q23" s="415"/>
      <c r="R23" s="47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7">
        <v>15</v>
      </c>
      <c r="B24" s="7" t="s">
        <v>186</v>
      </c>
      <c r="C24" s="8" t="s">
        <v>218</v>
      </c>
      <c r="D24" s="78">
        <v>29955</v>
      </c>
      <c r="E24" s="78">
        <v>30132</v>
      </c>
      <c r="F24" s="7"/>
      <c r="G24" s="7"/>
      <c r="H24" s="7">
        <v>1</v>
      </c>
      <c r="I24" s="7"/>
      <c r="J24" s="7"/>
      <c r="K24" s="7">
        <v>318</v>
      </c>
      <c r="L24" s="7" t="s">
        <v>30</v>
      </c>
      <c r="M24" s="7" t="s">
        <v>188</v>
      </c>
      <c r="N24" s="444" t="s">
        <v>219</v>
      </c>
      <c r="O24" s="414"/>
      <c r="P24" s="414"/>
      <c r="Q24" s="415"/>
      <c r="R24" s="47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7">
        <v>16</v>
      </c>
      <c r="B25" s="7" t="s">
        <v>186</v>
      </c>
      <c r="C25" s="8" t="s">
        <v>220</v>
      </c>
      <c r="D25" s="78">
        <v>30133</v>
      </c>
      <c r="E25" s="78">
        <v>30315</v>
      </c>
      <c r="F25" s="7"/>
      <c r="G25" s="7"/>
      <c r="H25" s="7">
        <v>1</v>
      </c>
      <c r="I25" s="7"/>
      <c r="J25" s="7"/>
      <c r="K25" s="7">
        <v>359</v>
      </c>
      <c r="L25" s="7" t="s">
        <v>30</v>
      </c>
      <c r="M25" s="7" t="s">
        <v>188</v>
      </c>
      <c r="N25" s="433" t="s">
        <v>221</v>
      </c>
      <c r="O25" s="414"/>
      <c r="P25" s="414"/>
      <c r="Q25" s="415"/>
      <c r="R25" s="47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7">
        <v>17</v>
      </c>
      <c r="B26" s="7" t="s">
        <v>186</v>
      </c>
      <c r="C26" s="8" t="s">
        <v>222</v>
      </c>
      <c r="D26" s="78">
        <v>30319</v>
      </c>
      <c r="E26" s="78">
        <v>30497</v>
      </c>
      <c r="F26" s="7">
        <v>5</v>
      </c>
      <c r="G26" s="7"/>
      <c r="H26" s="7">
        <v>1</v>
      </c>
      <c r="I26" s="7"/>
      <c r="J26" s="7"/>
      <c r="K26" s="7">
        <v>366</v>
      </c>
      <c r="L26" s="7" t="s">
        <v>30</v>
      </c>
      <c r="M26" s="7" t="s">
        <v>188</v>
      </c>
      <c r="N26" s="433" t="s">
        <v>223</v>
      </c>
      <c r="O26" s="414"/>
      <c r="P26" s="414"/>
      <c r="Q26" s="415"/>
      <c r="R26" s="47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7">
        <v>18</v>
      </c>
      <c r="B27" s="7" t="s">
        <v>186</v>
      </c>
      <c r="C27" s="8" t="s">
        <v>224</v>
      </c>
      <c r="D27" s="78">
        <v>30498</v>
      </c>
      <c r="E27" s="78">
        <v>30679</v>
      </c>
      <c r="F27" s="7"/>
      <c r="G27" s="7"/>
      <c r="H27" s="7">
        <v>1</v>
      </c>
      <c r="I27" s="7"/>
      <c r="J27" s="7"/>
      <c r="K27" s="7">
        <v>358</v>
      </c>
      <c r="L27" s="7" t="s">
        <v>30</v>
      </c>
      <c r="M27" s="7" t="s">
        <v>188</v>
      </c>
      <c r="N27" s="433" t="s">
        <v>225</v>
      </c>
      <c r="O27" s="414"/>
      <c r="P27" s="414"/>
      <c r="Q27" s="415"/>
      <c r="R27" s="47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7">
        <v>19</v>
      </c>
      <c r="B28" s="7" t="s">
        <v>186</v>
      </c>
      <c r="C28" s="8" t="s">
        <v>226</v>
      </c>
      <c r="D28" s="78">
        <v>30683</v>
      </c>
      <c r="E28" s="78">
        <v>30861</v>
      </c>
      <c r="F28" s="429" t="s">
        <v>227</v>
      </c>
      <c r="G28" s="7"/>
      <c r="H28" s="7">
        <v>1</v>
      </c>
      <c r="I28" s="7"/>
      <c r="J28" s="7"/>
      <c r="K28" s="7">
        <v>360</v>
      </c>
      <c r="L28" s="7" t="s">
        <v>30</v>
      </c>
      <c r="M28" s="7" t="s">
        <v>188</v>
      </c>
      <c r="N28" s="433" t="s">
        <v>228</v>
      </c>
      <c r="O28" s="414"/>
      <c r="P28" s="414"/>
      <c r="Q28" s="415"/>
      <c r="R28" s="47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7">
        <v>20</v>
      </c>
      <c r="B29" s="7" t="s">
        <v>186</v>
      </c>
      <c r="C29" s="8" t="s">
        <v>229</v>
      </c>
      <c r="D29" s="78">
        <v>30864</v>
      </c>
      <c r="E29" s="78">
        <v>31047</v>
      </c>
      <c r="F29" s="420"/>
      <c r="G29" s="7"/>
      <c r="H29" s="7">
        <v>1</v>
      </c>
      <c r="I29" s="7"/>
      <c r="J29" s="7"/>
      <c r="K29" s="7">
        <v>300</v>
      </c>
      <c r="L29" s="7" t="s">
        <v>30</v>
      </c>
      <c r="M29" s="7" t="s">
        <v>188</v>
      </c>
      <c r="N29" s="433" t="s">
        <v>230</v>
      </c>
      <c r="O29" s="414"/>
      <c r="P29" s="414"/>
      <c r="Q29" s="415"/>
      <c r="R29" s="47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7">
        <v>21</v>
      </c>
      <c r="B30" s="7" t="s">
        <v>186</v>
      </c>
      <c r="C30" s="8" t="s">
        <v>231</v>
      </c>
      <c r="D30" s="78">
        <v>31055</v>
      </c>
      <c r="E30" s="78">
        <v>31226</v>
      </c>
      <c r="F30" s="7">
        <v>6</v>
      </c>
      <c r="G30" s="7"/>
      <c r="H30" s="7">
        <v>1</v>
      </c>
      <c r="I30" s="7"/>
      <c r="J30" s="7"/>
      <c r="K30" s="7">
        <v>305</v>
      </c>
      <c r="L30" s="7" t="s">
        <v>30</v>
      </c>
      <c r="M30" s="7" t="s">
        <v>188</v>
      </c>
      <c r="N30" s="433" t="s">
        <v>232</v>
      </c>
      <c r="O30" s="414"/>
      <c r="P30" s="414"/>
      <c r="Q30" s="415"/>
      <c r="R30" s="47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7">
        <v>22</v>
      </c>
      <c r="B31" s="7" t="s">
        <v>186</v>
      </c>
      <c r="C31" s="8" t="s">
        <v>233</v>
      </c>
      <c r="D31" s="78">
        <v>31230</v>
      </c>
      <c r="E31" s="78">
        <v>31349</v>
      </c>
      <c r="F31" s="7"/>
      <c r="G31" s="7"/>
      <c r="H31" s="7">
        <v>1</v>
      </c>
      <c r="I31" s="7"/>
      <c r="J31" s="7"/>
      <c r="K31" s="7">
        <v>345</v>
      </c>
      <c r="L31" s="7" t="s">
        <v>30</v>
      </c>
      <c r="M31" s="7" t="s">
        <v>188</v>
      </c>
      <c r="N31" s="433" t="s">
        <v>234</v>
      </c>
      <c r="O31" s="414"/>
      <c r="P31" s="414"/>
      <c r="Q31" s="415"/>
      <c r="R31" s="47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7">
        <v>23</v>
      </c>
      <c r="B32" s="7" t="s">
        <v>186</v>
      </c>
      <c r="C32" s="8" t="s">
        <v>235</v>
      </c>
      <c r="D32" s="78">
        <v>31349</v>
      </c>
      <c r="E32" s="78">
        <v>31385</v>
      </c>
      <c r="F32" s="7"/>
      <c r="G32" s="7"/>
      <c r="H32" s="7">
        <v>1</v>
      </c>
      <c r="I32" s="7"/>
      <c r="J32" s="7"/>
      <c r="K32" s="7">
        <v>286</v>
      </c>
      <c r="L32" s="7" t="s">
        <v>30</v>
      </c>
      <c r="M32" s="7" t="s">
        <v>188</v>
      </c>
      <c r="N32" s="444" t="s">
        <v>236</v>
      </c>
      <c r="O32" s="414"/>
      <c r="P32" s="414"/>
      <c r="Q32" s="415"/>
      <c r="R32" s="47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7">
        <v>24</v>
      </c>
      <c r="B33" s="7" t="s">
        <v>186</v>
      </c>
      <c r="C33" s="8" t="s">
        <v>237</v>
      </c>
      <c r="D33" s="78">
        <v>31385</v>
      </c>
      <c r="E33" s="78">
        <v>31412</v>
      </c>
      <c r="F33" s="7"/>
      <c r="G33" s="7"/>
      <c r="H33" s="7">
        <v>1</v>
      </c>
      <c r="I33" s="7"/>
      <c r="J33" s="7"/>
      <c r="K33" s="7">
        <v>296</v>
      </c>
      <c r="L33" s="7" t="s">
        <v>30</v>
      </c>
      <c r="M33" s="7" t="s">
        <v>188</v>
      </c>
      <c r="N33" s="433" t="s">
        <v>238</v>
      </c>
      <c r="O33" s="414"/>
      <c r="P33" s="414"/>
      <c r="Q33" s="415"/>
      <c r="R33" s="420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59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466" t="s">
        <v>239</v>
      </c>
      <c r="B35" s="415"/>
      <c r="C35" s="423" t="s">
        <v>240</v>
      </c>
      <c r="D35" s="415"/>
      <c r="E35" s="466" t="s">
        <v>241</v>
      </c>
      <c r="F35" s="415"/>
      <c r="G35" s="433" t="s">
        <v>242</v>
      </c>
      <c r="H35" s="414"/>
      <c r="I35" s="414"/>
      <c r="J35" s="415"/>
      <c r="K35" s="466" t="s">
        <v>243</v>
      </c>
      <c r="L35" s="415"/>
      <c r="M35" s="423" t="s">
        <v>244</v>
      </c>
      <c r="N35" s="414"/>
      <c r="O35" s="414"/>
      <c r="P35" s="414"/>
      <c r="Q35" s="415"/>
      <c r="R35" s="59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466" t="s">
        <v>245</v>
      </c>
      <c r="B36" s="415"/>
      <c r="C36" s="423" t="s">
        <v>246</v>
      </c>
      <c r="D36" s="415"/>
      <c r="E36" s="466" t="s">
        <v>245</v>
      </c>
      <c r="F36" s="415"/>
      <c r="G36" s="433" t="s">
        <v>247</v>
      </c>
      <c r="H36" s="414"/>
      <c r="I36" s="414"/>
      <c r="J36" s="415"/>
      <c r="K36" s="466" t="s">
        <v>248</v>
      </c>
      <c r="L36" s="415"/>
      <c r="M36" s="423" t="s">
        <v>249</v>
      </c>
      <c r="N36" s="414"/>
      <c r="O36" s="414"/>
      <c r="P36" s="414"/>
      <c r="Q36" s="415"/>
      <c r="R36" s="59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466" t="s">
        <v>250</v>
      </c>
      <c r="B37" s="415"/>
      <c r="C37" s="423"/>
      <c r="D37" s="415"/>
      <c r="E37" s="466" t="s">
        <v>250</v>
      </c>
      <c r="F37" s="415"/>
      <c r="G37" s="433"/>
      <c r="H37" s="414"/>
      <c r="I37" s="414"/>
      <c r="J37" s="415"/>
      <c r="K37" s="466" t="s">
        <v>250</v>
      </c>
      <c r="L37" s="415"/>
      <c r="M37" s="423"/>
      <c r="N37" s="414"/>
      <c r="O37" s="414"/>
      <c r="P37" s="414"/>
      <c r="Q37" s="415"/>
      <c r="R37" s="59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466" t="s">
        <v>153</v>
      </c>
      <c r="B38" s="415"/>
      <c r="C38" s="423" t="s">
        <v>251</v>
      </c>
      <c r="D38" s="415"/>
      <c r="E38" s="466" t="s">
        <v>153</v>
      </c>
      <c r="F38" s="415"/>
      <c r="G38" s="433" t="s">
        <v>251</v>
      </c>
      <c r="H38" s="414"/>
      <c r="I38" s="414"/>
      <c r="J38" s="415"/>
      <c r="K38" s="466" t="s">
        <v>252</v>
      </c>
      <c r="L38" s="415"/>
      <c r="M38" s="423" t="s">
        <v>253</v>
      </c>
      <c r="N38" s="414"/>
      <c r="O38" s="414"/>
      <c r="P38" s="414"/>
      <c r="Q38" s="415"/>
      <c r="R38" s="59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79"/>
      <c r="B39" s="79"/>
      <c r="C39" s="44"/>
      <c r="D39" s="44"/>
      <c r="E39" s="79"/>
      <c r="F39" s="79"/>
      <c r="G39" s="80"/>
      <c r="H39" s="80"/>
      <c r="I39" s="80"/>
      <c r="J39" s="80"/>
      <c r="K39" s="79"/>
      <c r="L39" s="79"/>
      <c r="M39" s="44"/>
      <c r="N39" s="44"/>
      <c r="O39" s="44"/>
      <c r="P39" s="44"/>
      <c r="Q39" s="44"/>
      <c r="R39" s="59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11"/>
      <c r="B40" s="11"/>
      <c r="C40" s="11"/>
      <c r="D40" s="44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11"/>
      <c r="B41" s="11"/>
      <c r="C41" s="11"/>
      <c r="D41" s="44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11"/>
      <c r="B42" s="11"/>
      <c r="C42" s="11"/>
      <c r="D42" s="44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11"/>
      <c r="B43" s="11"/>
      <c r="C43" s="11"/>
      <c r="D43" s="44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11"/>
      <c r="B44" s="11"/>
      <c r="C44" s="11"/>
      <c r="D44" s="44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 x14ac:dyDescent="0.2">
      <c r="A45" s="11"/>
      <c r="B45" s="11"/>
      <c r="C45" s="11"/>
      <c r="D45" s="44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11"/>
      <c r="B46" s="11"/>
      <c r="C46" s="11"/>
      <c r="D46" s="44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11"/>
      <c r="B47" s="11"/>
      <c r="C47" s="11"/>
      <c r="D47" s="44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11"/>
      <c r="B48" s="11"/>
      <c r="C48" s="11"/>
      <c r="D48" s="44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11"/>
      <c r="B49" s="11"/>
      <c r="C49" s="11"/>
      <c r="D49" s="44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 x14ac:dyDescent="0.2">
      <c r="A50" s="11"/>
      <c r="B50" s="11"/>
      <c r="C50" s="11"/>
      <c r="D50" s="44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 x14ac:dyDescent="0.2">
      <c r="A51" s="11"/>
      <c r="B51" s="11"/>
      <c r="C51" s="11"/>
      <c r="D51" s="44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1"/>
      <c r="B52" s="11"/>
      <c r="C52" s="11"/>
      <c r="D52" s="44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1"/>
      <c r="B53" s="11"/>
      <c r="C53" s="11"/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1"/>
      <c r="B54" s="11"/>
      <c r="C54" s="11"/>
      <c r="D54" s="4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11"/>
      <c r="B55" s="11"/>
      <c r="C55" s="11"/>
      <c r="D55" s="4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11"/>
      <c r="B56" s="11"/>
      <c r="C56" s="11"/>
      <c r="D56" s="44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1"/>
      <c r="B57" s="11"/>
      <c r="C57" s="11"/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1"/>
      <c r="B58" s="11"/>
      <c r="C58" s="11"/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1"/>
      <c r="B59" s="11"/>
      <c r="C59" s="11"/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1"/>
      <c r="B60" s="11"/>
      <c r="C60" s="11"/>
      <c r="D60" s="44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11"/>
      <c r="B61" s="11"/>
      <c r="C61" s="11"/>
      <c r="D61" s="44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11"/>
      <c r="B62" s="11"/>
      <c r="C62" s="11"/>
      <c r="D62" s="44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 x14ac:dyDescent="0.2">
      <c r="A63" s="11"/>
      <c r="B63" s="11"/>
      <c r="C63" s="11"/>
      <c r="D63" s="44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1"/>
      <c r="B64" s="11"/>
      <c r="C64" s="11"/>
      <c r="D64" s="44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1"/>
      <c r="B65" s="11"/>
      <c r="C65" s="11"/>
      <c r="D65" s="44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1"/>
      <c r="B66" s="11"/>
      <c r="C66" s="11"/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1"/>
      <c r="B67" s="11"/>
      <c r="C67" s="11"/>
      <c r="D67" s="44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 x14ac:dyDescent="0.2">
      <c r="A68" s="11"/>
      <c r="B68" s="11"/>
      <c r="C68" s="11"/>
      <c r="D68" s="44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1"/>
      <c r="B69" s="11"/>
      <c r="C69" s="11"/>
      <c r="D69" s="44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11"/>
      <c r="B70" s="11"/>
      <c r="C70" s="11"/>
      <c r="D70" s="44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11"/>
      <c r="B71" s="11"/>
      <c r="C71" s="11"/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1"/>
      <c r="B72" s="11"/>
      <c r="C72" s="11"/>
      <c r="D72" s="44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1"/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1"/>
      <c r="B74" s="11"/>
      <c r="C74" s="11"/>
      <c r="D74" s="44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1"/>
      <c r="B75" s="11"/>
      <c r="C75" s="11"/>
      <c r="D75" s="44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1"/>
      <c r="B76" s="11"/>
      <c r="C76" s="11"/>
      <c r="D76" s="44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 x14ac:dyDescent="0.2">
      <c r="A77" s="11"/>
      <c r="B77" s="11"/>
      <c r="C77" s="11"/>
      <c r="D77" s="44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 x14ac:dyDescent="0.2">
      <c r="A78" s="11"/>
      <c r="B78" s="11"/>
      <c r="C78" s="11"/>
      <c r="D78" s="44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11"/>
      <c r="B79" s="11"/>
      <c r="C79" s="11"/>
      <c r="D79" s="44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11"/>
      <c r="B80" s="11"/>
      <c r="C80" s="11"/>
      <c r="D80" s="44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11"/>
      <c r="B81" s="11"/>
      <c r="C81" s="11"/>
      <c r="D81" s="44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1"/>
      <c r="B82" s="11"/>
      <c r="C82" s="11"/>
      <c r="D82" s="44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 x14ac:dyDescent="0.2">
      <c r="A83" s="11"/>
      <c r="B83" s="11"/>
      <c r="C83" s="11"/>
      <c r="D83" s="44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 x14ac:dyDescent="0.2">
      <c r="A84" s="11"/>
      <c r="B84" s="11"/>
      <c r="C84" s="11"/>
      <c r="D84" s="44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11"/>
      <c r="B85" s="11"/>
      <c r="C85" s="11"/>
      <c r="D85" s="44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11"/>
      <c r="B86" s="11"/>
      <c r="C86" s="11"/>
      <c r="D86" s="44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11"/>
      <c r="B87" s="11"/>
      <c r="C87" s="11"/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11"/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 x14ac:dyDescent="0.2">
      <c r="A89" s="11"/>
      <c r="B89" s="11"/>
      <c r="C89" s="11"/>
      <c r="D89" s="44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11"/>
      <c r="B90" s="11"/>
      <c r="C90" s="11"/>
      <c r="D90" s="44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11"/>
      <c r="B91" s="11"/>
      <c r="C91" s="11"/>
      <c r="D91" s="44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11"/>
      <c r="B92" s="11"/>
      <c r="C92" s="11"/>
      <c r="D92" s="44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11"/>
      <c r="B93" s="11"/>
      <c r="C93" s="11"/>
      <c r="D93" s="44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11"/>
      <c r="B94" s="11"/>
      <c r="C94" s="11"/>
      <c r="D94" s="44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11"/>
      <c r="B95" s="11"/>
      <c r="C95" s="11"/>
      <c r="D95" s="44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11"/>
      <c r="B96" s="11"/>
      <c r="C96" s="11"/>
      <c r="D96" s="44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11"/>
      <c r="B97" s="11"/>
      <c r="C97" s="11"/>
      <c r="D97" s="44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11"/>
      <c r="B98" s="11"/>
      <c r="C98" s="11"/>
      <c r="D98" s="44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11"/>
      <c r="B99" s="11"/>
      <c r="C99" s="11"/>
      <c r="D99" s="44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11"/>
      <c r="B100" s="11"/>
      <c r="C100" s="11"/>
      <c r="D100" s="44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11"/>
      <c r="B101" s="11"/>
      <c r="C101" s="11"/>
      <c r="D101" s="44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1"/>
      <c r="B102" s="11"/>
      <c r="C102" s="11"/>
      <c r="D102" s="44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1"/>
      <c r="B103" s="11"/>
      <c r="C103" s="11"/>
      <c r="D103" s="44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1"/>
      <c r="B104" s="11"/>
      <c r="C104" s="11"/>
      <c r="D104" s="44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 x14ac:dyDescent="0.2">
      <c r="A105" s="11"/>
      <c r="B105" s="11"/>
      <c r="C105" s="11"/>
      <c r="D105" s="44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 x14ac:dyDescent="0.2">
      <c r="A106" s="11"/>
      <c r="B106" s="11"/>
      <c r="C106" s="11"/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1"/>
      <c r="B107" s="11"/>
      <c r="C107" s="11"/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1"/>
      <c r="B108" s="11"/>
      <c r="C108" s="11"/>
      <c r="D108" s="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1"/>
      <c r="B109" s="11"/>
      <c r="C109" s="11"/>
      <c r="D109" s="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1"/>
      <c r="B110" s="11"/>
      <c r="C110" s="11"/>
      <c r="D110" s="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 x14ac:dyDescent="0.2">
      <c r="A111" s="11"/>
      <c r="B111" s="11"/>
      <c r="C111" s="11"/>
      <c r="D111" s="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 x14ac:dyDescent="0.2">
      <c r="A112" s="11"/>
      <c r="B112" s="11"/>
      <c r="C112" s="11"/>
      <c r="D112" s="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1"/>
      <c r="B113" s="11"/>
      <c r="C113" s="11"/>
      <c r="D113" s="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1"/>
      <c r="B114" s="11"/>
      <c r="C114" s="11"/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1"/>
      <c r="B115" s="11"/>
      <c r="C115" s="11"/>
      <c r="D115" s="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1"/>
      <c r="B116" s="11"/>
      <c r="C116" s="11"/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1"/>
      <c r="B120" s="11"/>
      <c r="C120" s="11"/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1"/>
      <c r="B121" s="11"/>
      <c r="C121" s="11"/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1"/>
      <c r="B122" s="11"/>
      <c r="C122" s="11"/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73">
    <mergeCell ref="A35:B35"/>
    <mergeCell ref="A36:B36"/>
    <mergeCell ref="C36:D36"/>
    <mergeCell ref="E36:F36"/>
    <mergeCell ref="G36:J36"/>
    <mergeCell ref="R10:R21"/>
    <mergeCell ref="N11:Q11"/>
    <mergeCell ref="N12:Q12"/>
    <mergeCell ref="N13:Q13"/>
    <mergeCell ref="N26:Q26"/>
    <mergeCell ref="N20:Q20"/>
    <mergeCell ref="N21:Q21"/>
    <mergeCell ref="N22:Q22"/>
    <mergeCell ref="R22:R33"/>
    <mergeCell ref="N23:Q23"/>
    <mergeCell ref="N24:Q24"/>
    <mergeCell ref="N25:Q25"/>
    <mergeCell ref="N32:Q32"/>
    <mergeCell ref="N33:Q33"/>
    <mergeCell ref="A38:B38"/>
    <mergeCell ref="M38:Q38"/>
    <mergeCell ref="N18:Q18"/>
    <mergeCell ref="N19:Q19"/>
    <mergeCell ref="M8:M9"/>
    <mergeCell ref="N8:Q9"/>
    <mergeCell ref="N10:Q10"/>
    <mergeCell ref="N27:Q27"/>
    <mergeCell ref="F28:F29"/>
    <mergeCell ref="N28:Q28"/>
    <mergeCell ref="N29:Q29"/>
    <mergeCell ref="N30:Q30"/>
    <mergeCell ref="N31:Q31"/>
    <mergeCell ref="C35:D35"/>
    <mergeCell ref="E35:F35"/>
    <mergeCell ref="G35:J35"/>
    <mergeCell ref="A37:B37"/>
    <mergeCell ref="C37:D37"/>
    <mergeCell ref="E37:F37"/>
    <mergeCell ref="G37:J37"/>
    <mergeCell ref="K37:L37"/>
    <mergeCell ref="N14:Q14"/>
    <mergeCell ref="N15:Q15"/>
    <mergeCell ref="N16:Q16"/>
    <mergeCell ref="N17:Q17"/>
    <mergeCell ref="C38:D38"/>
    <mergeCell ref="E38:F38"/>
    <mergeCell ref="G38:J38"/>
    <mergeCell ref="K38:L38"/>
    <mergeCell ref="M37:Q37"/>
    <mergeCell ref="K35:L35"/>
    <mergeCell ref="M35:Q35"/>
    <mergeCell ref="K36:L36"/>
    <mergeCell ref="M36:Q36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topLeftCell="A7" workbookViewId="0">
      <selection sqref="A1:A4"/>
    </sheetView>
  </sheetViews>
  <sheetFormatPr baseColWidth="10" defaultColWidth="14.42578125" defaultRowHeight="15" customHeight="1" x14ac:dyDescent="0.2"/>
  <cols>
    <col min="1" max="1" width="11.42578125" customWidth="1"/>
    <col min="2" max="2" width="10" customWidth="1"/>
    <col min="3" max="3" width="28.5703125" customWidth="1"/>
    <col min="4" max="4" width="10" customWidth="1"/>
    <col min="5" max="7" width="9.42578125" customWidth="1"/>
    <col min="8" max="8" width="7.85546875" customWidth="1"/>
    <col min="9" max="9" width="11.42578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20" width="11.42578125" customWidth="1"/>
    <col min="21" max="26" width="10.7109375" customWidth="1"/>
  </cols>
  <sheetData>
    <row r="1" spans="1:26" ht="29.25" customHeight="1" x14ac:dyDescent="0.2">
      <c r="A1" s="597"/>
      <c r="B1" s="463" t="s">
        <v>934</v>
      </c>
      <c r="C1" s="405"/>
      <c r="D1" s="405"/>
      <c r="E1" s="405"/>
      <c r="F1" s="405"/>
      <c r="G1" s="405"/>
      <c r="H1" s="405"/>
      <c r="I1" s="405"/>
      <c r="J1" s="405"/>
      <c r="K1" s="405"/>
      <c r="L1" s="406"/>
      <c r="M1" s="464" t="s">
        <v>935</v>
      </c>
      <c r="N1" s="414"/>
      <c r="O1" s="414"/>
      <c r="P1" s="415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33" customHeight="1" x14ac:dyDescent="0.2">
      <c r="A2" s="409"/>
      <c r="B2" s="410"/>
      <c r="C2" s="411"/>
      <c r="D2" s="411"/>
      <c r="E2" s="411"/>
      <c r="F2" s="411"/>
      <c r="G2" s="411"/>
      <c r="H2" s="411"/>
      <c r="I2" s="411"/>
      <c r="J2" s="411"/>
      <c r="K2" s="411"/>
      <c r="L2" s="412"/>
      <c r="M2" s="464" t="s">
        <v>173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3.5" customHeight="1" x14ac:dyDescent="0.2">
      <c r="A3" s="409"/>
      <c r="B3" s="463" t="s">
        <v>121</v>
      </c>
      <c r="C3" s="405"/>
      <c r="D3" s="405"/>
      <c r="E3" s="405"/>
      <c r="F3" s="405"/>
      <c r="G3" s="405"/>
      <c r="H3" s="405"/>
      <c r="I3" s="405"/>
      <c r="J3" s="405"/>
      <c r="K3" s="405"/>
      <c r="L3" s="406"/>
      <c r="M3" s="465" t="s">
        <v>936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4.25" customHeight="1" x14ac:dyDescent="0.2">
      <c r="A4" s="412"/>
      <c r="B4" s="410"/>
      <c r="C4" s="411"/>
      <c r="D4" s="411"/>
      <c r="E4" s="411"/>
      <c r="F4" s="411"/>
      <c r="G4" s="411"/>
      <c r="H4" s="411"/>
      <c r="I4" s="411"/>
      <c r="J4" s="411"/>
      <c r="K4" s="411"/>
      <c r="L4" s="412"/>
      <c r="M4" s="465" t="s">
        <v>122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3.25" customHeight="1" x14ac:dyDescent="0.2">
      <c r="A5" s="598"/>
      <c r="B5" s="415"/>
      <c r="C5" s="467" t="s">
        <v>124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5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6.5" customHeight="1" x14ac:dyDescent="0.2">
      <c r="A6" s="598"/>
      <c r="B6" s="415"/>
      <c r="C6" s="433" t="s">
        <v>937</v>
      </c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5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8.5" customHeight="1" x14ac:dyDescent="0.2">
      <c r="A7" s="7"/>
      <c r="B7" s="75" t="s">
        <v>2486</v>
      </c>
      <c r="C7" s="468" t="s">
        <v>1646</v>
      </c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5"/>
      <c r="Q7" s="11"/>
      <c r="R7" s="59"/>
      <c r="S7" s="11"/>
      <c r="T7" s="11"/>
      <c r="U7" s="11"/>
      <c r="V7" s="11"/>
      <c r="W7" s="11"/>
      <c r="X7" s="11"/>
      <c r="Y7" s="11"/>
      <c r="Z7" s="11"/>
    </row>
    <row r="8" spans="1:26" ht="28.5" customHeight="1" x14ac:dyDescent="0.2">
      <c r="A8" s="421" t="s">
        <v>13</v>
      </c>
      <c r="B8" s="419" t="s">
        <v>179</v>
      </c>
      <c r="C8" s="444" t="s">
        <v>15</v>
      </c>
      <c r="D8" s="415"/>
      <c r="E8" s="444" t="s">
        <v>129</v>
      </c>
      <c r="F8" s="414"/>
      <c r="G8" s="414"/>
      <c r="H8" s="414"/>
      <c r="I8" s="415"/>
      <c r="J8" s="419" t="s">
        <v>180</v>
      </c>
      <c r="K8" s="421" t="s">
        <v>181</v>
      </c>
      <c r="L8" s="419" t="s">
        <v>182</v>
      </c>
      <c r="M8" s="469" t="s">
        <v>183</v>
      </c>
      <c r="N8" s="405"/>
      <c r="O8" s="405"/>
      <c r="P8" s="406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.75" customHeight="1" x14ac:dyDescent="0.2">
      <c r="A9" s="420"/>
      <c r="B9" s="420"/>
      <c r="C9" s="7" t="s">
        <v>21</v>
      </c>
      <c r="D9" s="7" t="s">
        <v>22</v>
      </c>
      <c r="E9" s="7" t="s">
        <v>131</v>
      </c>
      <c r="F9" s="7" t="s">
        <v>132</v>
      </c>
      <c r="G9" s="7" t="s">
        <v>133</v>
      </c>
      <c r="H9" s="7" t="s">
        <v>184</v>
      </c>
      <c r="I9" s="7" t="s">
        <v>185</v>
      </c>
      <c r="J9" s="420"/>
      <c r="K9" s="420"/>
      <c r="L9" s="420"/>
      <c r="M9" s="410"/>
      <c r="N9" s="411"/>
      <c r="O9" s="411"/>
      <c r="P9" s="412"/>
      <c r="Q9" s="11">
        <v>0</v>
      </c>
      <c r="R9" s="11"/>
      <c r="S9" s="11"/>
      <c r="T9" s="11"/>
      <c r="U9" s="11"/>
      <c r="V9" s="11"/>
      <c r="W9" s="11"/>
      <c r="X9" s="11"/>
      <c r="Y9" s="11"/>
      <c r="Z9" s="11"/>
    </row>
    <row r="10" spans="1:26" ht="44.25" customHeight="1" x14ac:dyDescent="0.2">
      <c r="A10" s="23" t="s">
        <v>143</v>
      </c>
      <c r="B10" s="22" t="s">
        <v>1920</v>
      </c>
      <c r="C10" s="78">
        <v>42395</v>
      </c>
      <c r="D10" s="78">
        <v>42430</v>
      </c>
      <c r="E10" s="7">
        <v>1</v>
      </c>
      <c r="F10" s="7">
        <v>1</v>
      </c>
      <c r="G10" s="7"/>
      <c r="H10" s="7" t="s">
        <v>1924</v>
      </c>
      <c r="I10" s="7">
        <v>9</v>
      </c>
      <c r="J10" s="22">
        <v>234</v>
      </c>
      <c r="K10" s="23"/>
      <c r="L10" s="22" t="s">
        <v>1563</v>
      </c>
      <c r="M10" s="586" t="s">
        <v>1921</v>
      </c>
      <c r="N10" s="414"/>
      <c r="O10" s="414"/>
      <c r="P10" s="415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38.25" customHeight="1" x14ac:dyDescent="0.2">
      <c r="A11" s="23" t="s">
        <v>143</v>
      </c>
      <c r="B11" s="22" t="s">
        <v>1923</v>
      </c>
      <c r="C11" s="78">
        <v>42461</v>
      </c>
      <c r="D11" s="78">
        <v>42495</v>
      </c>
      <c r="E11" s="7"/>
      <c r="F11" s="7">
        <v>2</v>
      </c>
      <c r="G11" s="7"/>
      <c r="H11" s="7" t="s">
        <v>1924</v>
      </c>
      <c r="I11" s="7"/>
      <c r="J11" s="22">
        <v>119</v>
      </c>
      <c r="K11" s="23"/>
      <c r="L11" s="22" t="s">
        <v>1563</v>
      </c>
      <c r="M11" s="586" t="s">
        <v>1925</v>
      </c>
      <c r="N11" s="414"/>
      <c r="O11" s="414"/>
      <c r="P11" s="415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45.75" customHeight="1" x14ac:dyDescent="0.2">
      <c r="A12" s="23" t="s">
        <v>143</v>
      </c>
      <c r="B12" s="22" t="s">
        <v>1926</v>
      </c>
      <c r="C12" s="78">
        <v>42515</v>
      </c>
      <c r="D12" s="78">
        <v>42528</v>
      </c>
      <c r="E12" s="7"/>
      <c r="F12" s="7">
        <v>3</v>
      </c>
      <c r="G12" s="7"/>
      <c r="H12" s="7" t="s">
        <v>1924</v>
      </c>
      <c r="I12" s="7"/>
      <c r="J12" s="22">
        <v>245</v>
      </c>
      <c r="K12" s="23"/>
      <c r="L12" s="22" t="s">
        <v>1563</v>
      </c>
      <c r="M12" s="586" t="s">
        <v>1927</v>
      </c>
      <c r="N12" s="414"/>
      <c r="O12" s="414"/>
      <c r="P12" s="415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34.5" customHeight="1" x14ac:dyDescent="0.2">
      <c r="A13" s="23" t="s">
        <v>143</v>
      </c>
      <c r="B13" s="22" t="s">
        <v>2487</v>
      </c>
      <c r="C13" s="78">
        <v>42570</v>
      </c>
      <c r="D13" s="78">
        <v>42606</v>
      </c>
      <c r="E13" s="7"/>
      <c r="F13" s="7">
        <v>4</v>
      </c>
      <c r="G13" s="7"/>
      <c r="H13" s="7" t="s">
        <v>1924</v>
      </c>
      <c r="I13" s="7"/>
      <c r="J13" s="22">
        <v>242</v>
      </c>
      <c r="K13" s="23"/>
      <c r="L13" s="22" t="s">
        <v>1563</v>
      </c>
      <c r="M13" s="586" t="s">
        <v>2488</v>
      </c>
      <c r="N13" s="414"/>
      <c r="O13" s="414"/>
      <c r="P13" s="415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36" customHeight="1" x14ac:dyDescent="0.2">
      <c r="A14" s="23" t="s">
        <v>143</v>
      </c>
      <c r="B14" s="22" t="s">
        <v>2489</v>
      </c>
      <c r="C14" s="78">
        <v>42611</v>
      </c>
      <c r="D14" s="78">
        <v>42629</v>
      </c>
      <c r="E14" s="7">
        <v>2</v>
      </c>
      <c r="F14" s="7">
        <v>1</v>
      </c>
      <c r="G14" s="7"/>
      <c r="H14" s="7" t="s">
        <v>1924</v>
      </c>
      <c r="I14" s="7"/>
      <c r="J14" s="22">
        <v>91</v>
      </c>
      <c r="K14" s="23"/>
      <c r="L14" s="22" t="s">
        <v>1563</v>
      </c>
      <c r="M14" s="586" t="s">
        <v>2490</v>
      </c>
      <c r="N14" s="414"/>
      <c r="O14" s="414"/>
      <c r="P14" s="415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36.75" customHeight="1" x14ac:dyDescent="0.2">
      <c r="A15" s="23" t="s">
        <v>143</v>
      </c>
      <c r="B15" s="22" t="s">
        <v>1931</v>
      </c>
      <c r="C15" s="78">
        <v>42656</v>
      </c>
      <c r="D15" s="78">
        <v>42661</v>
      </c>
      <c r="E15" s="7"/>
      <c r="F15" s="7">
        <v>2</v>
      </c>
      <c r="G15" s="7"/>
      <c r="H15" s="7" t="s">
        <v>1924</v>
      </c>
      <c r="I15" s="7"/>
      <c r="J15" s="22">
        <v>183</v>
      </c>
      <c r="K15" s="23"/>
      <c r="L15" s="22" t="s">
        <v>1563</v>
      </c>
      <c r="M15" s="586" t="s">
        <v>1932</v>
      </c>
      <c r="N15" s="414"/>
      <c r="O15" s="414"/>
      <c r="P15" s="415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36.75" customHeight="1" x14ac:dyDescent="0.2">
      <c r="A16" s="23" t="s">
        <v>143</v>
      </c>
      <c r="B16" s="22" t="s">
        <v>1933</v>
      </c>
      <c r="C16" s="78">
        <v>42668</v>
      </c>
      <c r="D16" s="78">
        <v>42703</v>
      </c>
      <c r="E16" s="7"/>
      <c r="F16" s="7">
        <v>3</v>
      </c>
      <c r="G16" s="7"/>
      <c r="H16" s="7" t="s">
        <v>1924</v>
      </c>
      <c r="I16" s="7"/>
      <c r="J16" s="22">
        <v>217</v>
      </c>
      <c r="K16" s="23"/>
      <c r="L16" s="22" t="s">
        <v>1563</v>
      </c>
      <c r="M16" s="586" t="s">
        <v>1934</v>
      </c>
      <c r="N16" s="414"/>
      <c r="O16" s="414"/>
      <c r="P16" s="415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35.25" customHeight="1" x14ac:dyDescent="0.2">
      <c r="A17" s="23" t="s">
        <v>143</v>
      </c>
      <c r="B17" s="22" t="s">
        <v>1935</v>
      </c>
      <c r="C17" s="78">
        <v>42727</v>
      </c>
      <c r="D17" s="78">
        <v>42727</v>
      </c>
      <c r="E17" s="7"/>
      <c r="F17" s="7">
        <v>4</v>
      </c>
      <c r="G17" s="7"/>
      <c r="H17" s="7" t="s">
        <v>1924</v>
      </c>
      <c r="I17" s="7"/>
      <c r="J17" s="22">
        <v>67</v>
      </c>
      <c r="K17" s="23"/>
      <c r="L17" s="22" t="s">
        <v>1563</v>
      </c>
      <c r="M17" s="444" t="s">
        <v>1936</v>
      </c>
      <c r="N17" s="414"/>
      <c r="O17" s="414"/>
      <c r="P17" s="415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3.25" customHeight="1" x14ac:dyDescent="0.2">
      <c r="A18" s="7" t="s">
        <v>941</v>
      </c>
      <c r="B18" s="46" t="s">
        <v>2491</v>
      </c>
      <c r="C18" s="78">
        <v>42380</v>
      </c>
      <c r="D18" s="78">
        <v>42720</v>
      </c>
      <c r="E18" s="7">
        <v>1</v>
      </c>
      <c r="F18" s="7">
        <v>1</v>
      </c>
      <c r="G18" s="7"/>
      <c r="H18" s="7" t="s">
        <v>1938</v>
      </c>
      <c r="I18" s="7"/>
      <c r="J18" s="7">
        <v>42</v>
      </c>
      <c r="K18" s="7" t="s">
        <v>943</v>
      </c>
      <c r="L18" s="7" t="s">
        <v>944</v>
      </c>
      <c r="M18" s="595" t="s">
        <v>2492</v>
      </c>
      <c r="N18" s="414"/>
      <c r="O18" s="414"/>
      <c r="P18" s="415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45.75" customHeight="1" x14ac:dyDescent="0.2">
      <c r="A19" s="7" t="s">
        <v>949</v>
      </c>
      <c r="B19" s="46" t="s">
        <v>950</v>
      </c>
      <c r="C19" s="78">
        <v>42380</v>
      </c>
      <c r="D19" s="78">
        <v>42732</v>
      </c>
      <c r="E19" s="7">
        <v>1</v>
      </c>
      <c r="F19" s="7">
        <v>1</v>
      </c>
      <c r="G19" s="7"/>
      <c r="H19" s="7" t="s">
        <v>1938</v>
      </c>
      <c r="I19" s="7"/>
      <c r="J19" s="7">
        <v>33</v>
      </c>
      <c r="K19" s="7" t="s">
        <v>943</v>
      </c>
      <c r="L19" s="7" t="s">
        <v>944</v>
      </c>
      <c r="M19" s="596" t="s">
        <v>2493</v>
      </c>
      <c r="N19" s="414"/>
      <c r="O19" s="414"/>
      <c r="P19" s="415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4" customHeight="1" x14ac:dyDescent="0.2">
      <c r="A20" s="7" t="s">
        <v>2494</v>
      </c>
      <c r="B20" s="46" t="s">
        <v>953</v>
      </c>
      <c r="C20" s="78">
        <v>42463</v>
      </c>
      <c r="D20" s="78">
        <v>42541</v>
      </c>
      <c r="E20" s="7">
        <v>1</v>
      </c>
      <c r="F20" s="7">
        <v>1</v>
      </c>
      <c r="G20" s="7"/>
      <c r="H20" s="7" t="s">
        <v>1938</v>
      </c>
      <c r="I20" s="7"/>
      <c r="J20" s="7">
        <v>7</v>
      </c>
      <c r="K20" s="7" t="s">
        <v>943</v>
      </c>
      <c r="L20" s="7" t="s">
        <v>944</v>
      </c>
      <c r="M20" s="444" t="s">
        <v>2495</v>
      </c>
      <c r="N20" s="414"/>
      <c r="O20" s="414"/>
      <c r="P20" s="415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27.75" customHeight="1" x14ac:dyDescent="0.2">
      <c r="A21" s="7" t="s">
        <v>1768</v>
      </c>
      <c r="B21" s="46" t="s">
        <v>2496</v>
      </c>
      <c r="C21" s="78">
        <v>42411</v>
      </c>
      <c r="D21" s="78">
        <v>42510</v>
      </c>
      <c r="E21" s="7">
        <v>1</v>
      </c>
      <c r="F21" s="7">
        <v>1</v>
      </c>
      <c r="G21" s="7"/>
      <c r="H21" s="7" t="s">
        <v>1938</v>
      </c>
      <c r="I21" s="7"/>
      <c r="J21" s="7">
        <v>8</v>
      </c>
      <c r="K21" s="7" t="s">
        <v>943</v>
      </c>
      <c r="L21" s="7" t="s">
        <v>944</v>
      </c>
      <c r="M21" s="595" t="s">
        <v>2497</v>
      </c>
      <c r="N21" s="414"/>
      <c r="O21" s="414"/>
      <c r="P21" s="415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5.5" customHeight="1" x14ac:dyDescent="0.2">
      <c r="A22" s="7" t="s">
        <v>1658</v>
      </c>
      <c r="B22" s="46" t="s">
        <v>1659</v>
      </c>
      <c r="C22" s="78" t="s">
        <v>2498</v>
      </c>
      <c r="D22" s="78" t="s">
        <v>2498</v>
      </c>
      <c r="E22" s="7">
        <v>1</v>
      </c>
      <c r="F22" s="7">
        <v>1</v>
      </c>
      <c r="G22" s="7"/>
      <c r="H22" s="7" t="s">
        <v>1938</v>
      </c>
      <c r="I22" s="7"/>
      <c r="J22" s="7"/>
      <c r="K22" s="7" t="s">
        <v>943</v>
      </c>
      <c r="L22" s="7" t="s">
        <v>944</v>
      </c>
      <c r="M22" s="595"/>
      <c r="N22" s="414"/>
      <c r="O22" s="414"/>
      <c r="P22" s="415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1.75" customHeight="1" x14ac:dyDescent="0.2">
      <c r="A23" s="23" t="s">
        <v>143</v>
      </c>
      <c r="B23" s="338" t="s">
        <v>1937</v>
      </c>
      <c r="C23" s="78">
        <v>42775</v>
      </c>
      <c r="D23" s="78">
        <v>42817</v>
      </c>
      <c r="E23" s="7">
        <v>1</v>
      </c>
      <c r="F23" s="7">
        <v>1</v>
      </c>
      <c r="G23" s="7"/>
      <c r="H23" s="7" t="s">
        <v>1938</v>
      </c>
      <c r="I23" s="7"/>
      <c r="J23" s="22">
        <v>100</v>
      </c>
      <c r="K23" s="7" t="s">
        <v>943</v>
      </c>
      <c r="L23" s="22" t="s">
        <v>1563</v>
      </c>
      <c r="M23" s="586" t="s">
        <v>1939</v>
      </c>
      <c r="N23" s="414"/>
      <c r="O23" s="414"/>
      <c r="P23" s="415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4.75" customHeight="1" x14ac:dyDescent="0.2">
      <c r="A24" s="23" t="s">
        <v>143</v>
      </c>
      <c r="B24" s="338" t="s">
        <v>1940</v>
      </c>
      <c r="C24" s="78">
        <v>42825</v>
      </c>
      <c r="D24" s="78">
        <v>42794</v>
      </c>
      <c r="E24" s="7"/>
      <c r="F24" s="7">
        <v>2</v>
      </c>
      <c r="G24" s="7"/>
      <c r="H24" s="7" t="s">
        <v>1924</v>
      </c>
      <c r="I24" s="7"/>
      <c r="J24" s="22">
        <v>250</v>
      </c>
      <c r="K24" s="7" t="s">
        <v>943</v>
      </c>
      <c r="L24" s="22" t="s">
        <v>1563</v>
      </c>
      <c r="M24" s="586" t="s">
        <v>1941</v>
      </c>
      <c r="N24" s="414"/>
      <c r="O24" s="414"/>
      <c r="P24" s="415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1" customHeight="1" x14ac:dyDescent="0.2">
      <c r="A25" s="23" t="s">
        <v>143</v>
      </c>
      <c r="B25" s="338" t="s">
        <v>1940</v>
      </c>
      <c r="C25" s="78">
        <v>42787</v>
      </c>
      <c r="D25" s="78">
        <v>42801</v>
      </c>
      <c r="E25" s="7"/>
      <c r="F25" s="7">
        <v>3</v>
      </c>
      <c r="G25" s="7"/>
      <c r="H25" s="7" t="s">
        <v>1924</v>
      </c>
      <c r="I25" s="7"/>
      <c r="J25" s="22">
        <v>208</v>
      </c>
      <c r="K25" s="7" t="s">
        <v>943</v>
      </c>
      <c r="L25" s="22" t="s">
        <v>1563</v>
      </c>
      <c r="M25" s="586"/>
      <c r="N25" s="414"/>
      <c r="O25" s="414"/>
      <c r="P25" s="415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4" customHeight="1" x14ac:dyDescent="0.2">
      <c r="A26" s="23" t="s">
        <v>143</v>
      </c>
      <c r="B26" s="338" t="s">
        <v>1942</v>
      </c>
      <c r="C26" s="78">
        <v>42870</v>
      </c>
      <c r="D26" s="78">
        <v>42964</v>
      </c>
      <c r="E26" s="7"/>
      <c r="F26" s="7">
        <v>4</v>
      </c>
      <c r="G26" s="7"/>
      <c r="H26" s="7" t="s">
        <v>1924</v>
      </c>
      <c r="I26" s="7"/>
      <c r="J26" s="22">
        <v>125</v>
      </c>
      <c r="K26" s="7" t="s">
        <v>943</v>
      </c>
      <c r="L26" s="22" t="s">
        <v>1563</v>
      </c>
      <c r="M26" s="586" t="s">
        <v>1943</v>
      </c>
      <c r="N26" s="414"/>
      <c r="O26" s="414"/>
      <c r="P26" s="415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3.25" customHeight="1" x14ac:dyDescent="0.2">
      <c r="A27" s="23" t="s">
        <v>143</v>
      </c>
      <c r="B27" s="338" t="s">
        <v>1944</v>
      </c>
      <c r="C27" s="78" t="s">
        <v>2499</v>
      </c>
      <c r="D27" s="78">
        <v>42982</v>
      </c>
      <c r="E27" s="7">
        <v>2</v>
      </c>
      <c r="F27" s="7">
        <v>1</v>
      </c>
      <c r="G27" s="7"/>
      <c r="H27" s="7" t="s">
        <v>1924</v>
      </c>
      <c r="I27" s="7">
        <v>3</v>
      </c>
      <c r="J27" s="22">
        <v>209</v>
      </c>
      <c r="K27" s="7" t="s">
        <v>943</v>
      </c>
      <c r="L27" s="22" t="s">
        <v>1563</v>
      </c>
      <c r="M27" s="586" t="s">
        <v>1945</v>
      </c>
      <c r="N27" s="414"/>
      <c r="O27" s="414"/>
      <c r="P27" s="415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4.75" customHeight="1" x14ac:dyDescent="0.2">
      <c r="A28" s="23" t="s">
        <v>143</v>
      </c>
      <c r="B28" s="338" t="s">
        <v>1946</v>
      </c>
      <c r="C28" s="78">
        <v>42992</v>
      </c>
      <c r="D28" s="78">
        <v>43025</v>
      </c>
      <c r="E28" s="7"/>
      <c r="F28" s="7">
        <v>2</v>
      </c>
      <c r="G28" s="7"/>
      <c r="H28" s="7" t="s">
        <v>1924</v>
      </c>
      <c r="I28" s="7"/>
      <c r="J28" s="22">
        <v>250</v>
      </c>
      <c r="K28" s="7" t="s">
        <v>943</v>
      </c>
      <c r="L28" s="22" t="s">
        <v>1563</v>
      </c>
      <c r="M28" s="586" t="s">
        <v>1947</v>
      </c>
      <c r="N28" s="414"/>
      <c r="O28" s="414"/>
      <c r="P28" s="415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3.25" customHeight="1" x14ac:dyDescent="0.2">
      <c r="A29" s="23" t="s">
        <v>143</v>
      </c>
      <c r="B29" s="338" t="s">
        <v>2500</v>
      </c>
      <c r="C29" s="78">
        <v>43026</v>
      </c>
      <c r="D29" s="78"/>
      <c r="E29" s="7"/>
      <c r="F29" s="7">
        <v>3</v>
      </c>
      <c r="G29" s="7"/>
      <c r="H29" s="7" t="s">
        <v>1924</v>
      </c>
      <c r="I29" s="7"/>
      <c r="J29" s="22">
        <v>60</v>
      </c>
      <c r="K29" s="7" t="s">
        <v>943</v>
      </c>
      <c r="L29" s="22" t="s">
        <v>1563</v>
      </c>
      <c r="M29" s="586" t="s">
        <v>2501</v>
      </c>
      <c r="N29" s="414"/>
      <c r="O29" s="414"/>
      <c r="P29" s="415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2.5" customHeight="1" x14ac:dyDescent="0.2">
      <c r="A30" s="7" t="s">
        <v>941</v>
      </c>
      <c r="B30" s="56" t="s">
        <v>2502</v>
      </c>
      <c r="C30" s="78">
        <v>42751</v>
      </c>
      <c r="D30" s="78">
        <v>42961</v>
      </c>
      <c r="E30" s="7">
        <v>1</v>
      </c>
      <c r="F30" s="7">
        <v>1</v>
      </c>
      <c r="G30" s="7"/>
      <c r="H30" s="7" t="s">
        <v>1938</v>
      </c>
      <c r="I30" s="7"/>
      <c r="J30" s="7">
        <v>153</v>
      </c>
      <c r="K30" s="7" t="s">
        <v>943</v>
      </c>
      <c r="L30" s="7" t="s">
        <v>944</v>
      </c>
      <c r="M30" s="595" t="s">
        <v>2503</v>
      </c>
      <c r="N30" s="414"/>
      <c r="O30" s="414"/>
      <c r="P30" s="415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 x14ac:dyDescent="0.2">
      <c r="A31" s="7" t="s">
        <v>949</v>
      </c>
      <c r="B31" s="46" t="s">
        <v>2504</v>
      </c>
      <c r="C31" s="78">
        <v>42766</v>
      </c>
      <c r="D31" s="78">
        <v>43031</v>
      </c>
      <c r="E31" s="7">
        <v>1</v>
      </c>
      <c r="F31" s="7">
        <v>1</v>
      </c>
      <c r="G31" s="7"/>
      <c r="H31" s="7" t="s">
        <v>1938</v>
      </c>
      <c r="I31" s="7"/>
      <c r="J31" s="7">
        <v>27</v>
      </c>
      <c r="K31" s="7" t="s">
        <v>943</v>
      </c>
      <c r="L31" s="7" t="s">
        <v>944</v>
      </c>
      <c r="M31" s="596" t="s">
        <v>2505</v>
      </c>
      <c r="N31" s="414"/>
      <c r="O31" s="414"/>
      <c r="P31" s="415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 x14ac:dyDescent="0.2">
      <c r="A32" s="7" t="s">
        <v>2494</v>
      </c>
      <c r="B32" s="46" t="s">
        <v>2506</v>
      </c>
      <c r="C32" s="78">
        <v>42755</v>
      </c>
      <c r="D32" s="78">
        <v>42944</v>
      </c>
      <c r="E32" s="7">
        <v>1</v>
      </c>
      <c r="F32" s="7">
        <v>1</v>
      </c>
      <c r="G32" s="7"/>
      <c r="H32" s="7" t="s">
        <v>1938</v>
      </c>
      <c r="I32" s="7"/>
      <c r="J32" s="7">
        <v>5</v>
      </c>
      <c r="K32" s="7" t="s">
        <v>943</v>
      </c>
      <c r="L32" s="7" t="s">
        <v>944</v>
      </c>
      <c r="M32" s="423"/>
      <c r="N32" s="414"/>
      <c r="O32" s="414"/>
      <c r="P32" s="415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 x14ac:dyDescent="0.2">
      <c r="A33" s="7" t="s">
        <v>1768</v>
      </c>
      <c r="B33" s="46" t="s">
        <v>2496</v>
      </c>
      <c r="C33" s="78"/>
      <c r="D33" s="78"/>
      <c r="E33" s="7"/>
      <c r="F33" s="7"/>
      <c r="G33" s="7"/>
      <c r="H33" s="7" t="s">
        <v>1938</v>
      </c>
      <c r="I33" s="7"/>
      <c r="J33" s="7">
        <v>0</v>
      </c>
      <c r="K33" s="7" t="s">
        <v>943</v>
      </c>
      <c r="L33" s="7" t="s">
        <v>944</v>
      </c>
      <c r="M33" s="423" t="s">
        <v>2507</v>
      </c>
      <c r="N33" s="414"/>
      <c r="O33" s="414"/>
      <c r="P33" s="415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 x14ac:dyDescent="0.2">
      <c r="A34" s="7" t="s">
        <v>1658</v>
      </c>
      <c r="B34" s="46" t="s">
        <v>1659</v>
      </c>
      <c r="C34" s="78"/>
      <c r="D34" s="78"/>
      <c r="E34" s="7"/>
      <c r="F34" s="7"/>
      <c r="G34" s="7"/>
      <c r="H34" s="7" t="s">
        <v>1938</v>
      </c>
      <c r="I34" s="7"/>
      <c r="J34" s="7">
        <v>0</v>
      </c>
      <c r="K34" s="7" t="s">
        <v>943</v>
      </c>
      <c r="L34" s="7" t="s">
        <v>944</v>
      </c>
      <c r="M34" s="595" t="s">
        <v>2508</v>
      </c>
      <c r="N34" s="414"/>
      <c r="O34" s="414"/>
      <c r="P34" s="415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 x14ac:dyDescent="0.2">
      <c r="A35" s="7" t="s">
        <v>2509</v>
      </c>
      <c r="B35" s="319" t="s">
        <v>2454</v>
      </c>
      <c r="C35" s="78">
        <v>41345</v>
      </c>
      <c r="D35" s="78">
        <v>42970</v>
      </c>
      <c r="E35" s="7">
        <v>1</v>
      </c>
      <c r="F35" s="7">
        <v>1</v>
      </c>
      <c r="G35" s="7"/>
      <c r="H35" s="7" t="s">
        <v>1938</v>
      </c>
      <c r="I35" s="7"/>
      <c r="J35" s="7">
        <v>17</v>
      </c>
      <c r="K35" s="7" t="s">
        <v>943</v>
      </c>
      <c r="L35" s="7"/>
      <c r="M35" s="377"/>
      <c r="N35" s="378"/>
      <c r="O35" s="378"/>
      <c r="P35" s="379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 x14ac:dyDescent="0.2">
      <c r="A36" s="7" t="s">
        <v>2510</v>
      </c>
      <c r="B36" s="319" t="s">
        <v>2511</v>
      </c>
      <c r="C36" s="78" t="s">
        <v>2512</v>
      </c>
      <c r="D36" s="78">
        <v>42705</v>
      </c>
      <c r="E36" s="7"/>
      <c r="F36" s="7">
        <v>3</v>
      </c>
      <c r="G36" s="7"/>
      <c r="H36" s="7" t="s">
        <v>1938</v>
      </c>
      <c r="I36" s="7"/>
      <c r="J36" s="7">
        <v>13</v>
      </c>
      <c r="K36" s="7" t="s">
        <v>943</v>
      </c>
      <c r="L36" s="7" t="s">
        <v>2159</v>
      </c>
      <c r="M36" s="377"/>
      <c r="N36" s="378"/>
      <c r="O36" s="378"/>
      <c r="P36" s="379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 x14ac:dyDescent="0.2">
      <c r="A37" s="7" t="s">
        <v>143</v>
      </c>
      <c r="B37" s="380" t="s">
        <v>1523</v>
      </c>
      <c r="C37" s="78">
        <v>35796</v>
      </c>
      <c r="D37" s="78">
        <v>39814</v>
      </c>
      <c r="E37" s="7"/>
      <c r="F37" s="7">
        <v>2</v>
      </c>
      <c r="G37" s="433"/>
      <c r="H37" s="414"/>
      <c r="I37" s="415"/>
      <c r="J37" s="7">
        <v>2</v>
      </c>
      <c r="K37" s="7" t="s">
        <v>943</v>
      </c>
      <c r="L37" s="7" t="s">
        <v>2513</v>
      </c>
      <c r="M37" s="595"/>
      <c r="N37" s="414"/>
      <c r="O37" s="414"/>
      <c r="P37" s="415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 x14ac:dyDescent="0.2">
      <c r="A38" s="7"/>
      <c r="B38" s="381"/>
      <c r="C38" s="382"/>
      <c r="D38" s="78"/>
      <c r="E38" s="7"/>
      <c r="F38" s="7"/>
      <c r="G38" s="433"/>
      <c r="H38" s="414"/>
      <c r="I38" s="415"/>
      <c r="J38" s="7"/>
      <c r="K38" s="7"/>
      <c r="L38" s="7"/>
      <c r="M38" s="377"/>
      <c r="N38" s="378"/>
      <c r="O38" s="378"/>
      <c r="P38" s="379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 x14ac:dyDescent="0.2">
      <c r="A39" s="8"/>
      <c r="B39" s="423" t="s">
        <v>2514</v>
      </c>
      <c r="C39" s="415"/>
      <c r="D39" s="466" t="s">
        <v>241</v>
      </c>
      <c r="E39" s="415"/>
      <c r="F39" s="433"/>
      <c r="G39" s="414"/>
      <c r="H39" s="414"/>
      <c r="I39" s="415"/>
      <c r="J39" s="466" t="s">
        <v>243</v>
      </c>
      <c r="K39" s="415"/>
      <c r="L39" s="423"/>
      <c r="M39" s="414"/>
      <c r="N39" s="414"/>
      <c r="O39" s="414"/>
      <c r="P39" s="415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 x14ac:dyDescent="0.2">
      <c r="A40" s="8"/>
      <c r="B40" s="423" t="s">
        <v>2515</v>
      </c>
      <c r="C40" s="415"/>
      <c r="D40" s="466" t="s">
        <v>245</v>
      </c>
      <c r="E40" s="415"/>
      <c r="F40" s="433"/>
      <c r="G40" s="414"/>
      <c r="H40" s="414"/>
      <c r="I40" s="415"/>
      <c r="J40" s="466" t="s">
        <v>248</v>
      </c>
      <c r="K40" s="415"/>
      <c r="L40" s="423"/>
      <c r="M40" s="414"/>
      <c r="N40" s="414"/>
      <c r="O40" s="414"/>
      <c r="P40" s="415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 x14ac:dyDescent="0.2">
      <c r="A41" s="8"/>
      <c r="B41" s="423"/>
      <c r="C41" s="415"/>
      <c r="D41" s="466" t="s">
        <v>250</v>
      </c>
      <c r="E41" s="415"/>
      <c r="F41" s="433"/>
      <c r="G41" s="414"/>
      <c r="H41" s="414"/>
      <c r="I41" s="415"/>
      <c r="J41" s="466" t="s">
        <v>250</v>
      </c>
      <c r="K41" s="415"/>
      <c r="L41" s="423"/>
      <c r="M41" s="414"/>
      <c r="N41" s="414"/>
      <c r="O41" s="414"/>
      <c r="P41" s="415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 x14ac:dyDescent="0.2">
      <c r="A42" s="8"/>
      <c r="B42" s="423" t="s">
        <v>2516</v>
      </c>
      <c r="C42" s="415"/>
      <c r="D42" s="466" t="s">
        <v>153</v>
      </c>
      <c r="E42" s="415"/>
      <c r="F42" s="433" t="s">
        <v>2517</v>
      </c>
      <c r="G42" s="414"/>
      <c r="H42" s="414"/>
      <c r="I42" s="415"/>
      <c r="J42" s="466" t="s">
        <v>252</v>
      </c>
      <c r="K42" s="415"/>
      <c r="L42" s="423"/>
      <c r="M42" s="414"/>
      <c r="N42" s="414"/>
      <c r="O42" s="414"/>
      <c r="P42" s="415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 x14ac:dyDescent="0.2">
      <c r="A45" s="454"/>
      <c r="B45" s="406"/>
      <c r="C45" s="463" t="s">
        <v>934</v>
      </c>
      <c r="D45" s="405"/>
      <c r="E45" s="405"/>
      <c r="F45" s="405"/>
      <c r="G45" s="405"/>
      <c r="H45" s="405"/>
      <c r="I45" s="405"/>
      <c r="J45" s="405"/>
      <c r="K45" s="405"/>
      <c r="L45" s="405"/>
      <c r="M45" s="406"/>
      <c r="N45" s="464" t="s">
        <v>935</v>
      </c>
      <c r="O45" s="414"/>
      <c r="P45" s="414"/>
      <c r="Q45" s="415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 x14ac:dyDescent="0.2">
      <c r="A46" s="407"/>
      <c r="B46" s="409"/>
      <c r="C46" s="410"/>
      <c r="D46" s="411"/>
      <c r="E46" s="411"/>
      <c r="F46" s="411"/>
      <c r="G46" s="411"/>
      <c r="H46" s="411"/>
      <c r="I46" s="411"/>
      <c r="J46" s="411"/>
      <c r="K46" s="411"/>
      <c r="L46" s="411"/>
      <c r="M46" s="412"/>
      <c r="N46" s="464" t="s">
        <v>2518</v>
      </c>
      <c r="O46" s="414"/>
      <c r="P46" s="414"/>
      <c r="Q46" s="415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 x14ac:dyDescent="0.2">
      <c r="A47" s="407"/>
      <c r="B47" s="409"/>
      <c r="C47" s="463" t="s">
        <v>121</v>
      </c>
      <c r="D47" s="405"/>
      <c r="E47" s="405"/>
      <c r="F47" s="405"/>
      <c r="G47" s="405"/>
      <c r="H47" s="405"/>
      <c r="I47" s="405"/>
      <c r="J47" s="405"/>
      <c r="K47" s="405"/>
      <c r="L47" s="405"/>
      <c r="M47" s="406"/>
      <c r="N47" s="465" t="s">
        <v>936</v>
      </c>
      <c r="O47" s="414"/>
      <c r="P47" s="414"/>
      <c r="Q47" s="415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410"/>
      <c r="B48" s="412"/>
      <c r="C48" s="410"/>
      <c r="D48" s="411"/>
      <c r="E48" s="411"/>
      <c r="F48" s="411"/>
      <c r="G48" s="411"/>
      <c r="H48" s="411"/>
      <c r="I48" s="411"/>
      <c r="J48" s="411"/>
      <c r="K48" s="411"/>
      <c r="L48" s="411"/>
      <c r="M48" s="412"/>
      <c r="N48" s="465" t="s">
        <v>122</v>
      </c>
      <c r="O48" s="414"/>
      <c r="P48" s="414"/>
      <c r="Q48" s="415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466" t="s">
        <v>123</v>
      </c>
      <c r="B49" s="414"/>
      <c r="C49" s="415"/>
      <c r="D49" s="467" t="s">
        <v>124</v>
      </c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5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466" t="s">
        <v>125</v>
      </c>
      <c r="B50" s="414"/>
      <c r="C50" s="415"/>
      <c r="D50" s="433" t="s">
        <v>937</v>
      </c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5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433" t="s">
        <v>176</v>
      </c>
      <c r="B51" s="415"/>
      <c r="C51" s="346" t="s">
        <v>2519</v>
      </c>
      <c r="D51" s="468" t="s">
        <v>2520</v>
      </c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5"/>
      <c r="R51" s="11"/>
      <c r="S51" s="59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419" t="s">
        <v>12</v>
      </c>
      <c r="B52" s="421" t="s">
        <v>13</v>
      </c>
      <c r="C52" s="419" t="s">
        <v>179</v>
      </c>
      <c r="D52" s="444" t="s">
        <v>15</v>
      </c>
      <c r="E52" s="415"/>
      <c r="F52" s="444" t="s">
        <v>129</v>
      </c>
      <c r="G52" s="414"/>
      <c r="H52" s="414"/>
      <c r="I52" s="414"/>
      <c r="J52" s="415"/>
      <c r="K52" s="419" t="s">
        <v>180</v>
      </c>
      <c r="L52" s="421" t="s">
        <v>181</v>
      </c>
      <c r="M52" s="419" t="s">
        <v>182</v>
      </c>
      <c r="N52" s="469" t="s">
        <v>183</v>
      </c>
      <c r="O52" s="405"/>
      <c r="P52" s="405"/>
      <c r="Q52" s="406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420"/>
      <c r="B53" s="420"/>
      <c r="C53" s="420"/>
      <c r="D53" s="7" t="s">
        <v>21</v>
      </c>
      <c r="E53" s="7" t="s">
        <v>22</v>
      </c>
      <c r="F53" s="7" t="s">
        <v>131</v>
      </c>
      <c r="G53" s="7" t="s">
        <v>132</v>
      </c>
      <c r="H53" s="7" t="s">
        <v>133</v>
      </c>
      <c r="I53" s="7" t="s">
        <v>184</v>
      </c>
      <c r="J53" s="7" t="s">
        <v>185</v>
      </c>
      <c r="K53" s="420"/>
      <c r="L53" s="420"/>
      <c r="M53" s="420"/>
      <c r="N53" s="410"/>
      <c r="O53" s="411"/>
      <c r="P53" s="411"/>
      <c r="Q53" s="412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383">
        <v>1</v>
      </c>
      <c r="B54" s="384" t="s">
        <v>767</v>
      </c>
      <c r="C54" s="383" t="s">
        <v>27</v>
      </c>
      <c r="D54" s="385"/>
      <c r="E54" s="385"/>
      <c r="F54" s="385"/>
      <c r="G54" s="385"/>
      <c r="H54" s="385"/>
      <c r="I54" s="385"/>
      <c r="J54" s="385"/>
      <c r="K54" s="383"/>
      <c r="L54" s="384"/>
      <c r="M54" s="383"/>
      <c r="N54" s="602"/>
      <c r="O54" s="414"/>
      <c r="P54" s="414"/>
      <c r="Q54" s="415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386">
        <f t="shared" ref="A55:A125" si="0">A54+1</f>
        <v>2</v>
      </c>
      <c r="B55" s="387" t="s">
        <v>769</v>
      </c>
      <c r="C55" s="386" t="s">
        <v>2521</v>
      </c>
      <c r="D55" s="388"/>
      <c r="E55" s="388"/>
      <c r="F55" s="388"/>
      <c r="G55" s="388"/>
      <c r="H55" s="388"/>
      <c r="I55" s="388"/>
      <c r="J55" s="388"/>
      <c r="K55" s="386"/>
      <c r="L55" s="387"/>
      <c r="M55" s="386"/>
      <c r="N55" s="603" t="s">
        <v>2522</v>
      </c>
      <c r="O55" s="414"/>
      <c r="P55" s="414"/>
      <c r="Q55" s="415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389">
        <f t="shared" si="0"/>
        <v>3</v>
      </c>
      <c r="B56" s="390" t="s">
        <v>949</v>
      </c>
      <c r="C56" s="389" t="s">
        <v>2523</v>
      </c>
      <c r="D56" s="341">
        <v>42766</v>
      </c>
      <c r="E56" s="341">
        <v>43080</v>
      </c>
      <c r="F56" s="339">
        <v>1</v>
      </c>
      <c r="G56" s="339">
        <v>1</v>
      </c>
      <c r="H56" s="339"/>
      <c r="I56" s="339"/>
      <c r="J56" s="339"/>
      <c r="K56" s="389">
        <f>5+15+3+6+3+6+6+6+4</f>
        <v>54</v>
      </c>
      <c r="L56" s="390" t="s">
        <v>30</v>
      </c>
      <c r="M56" s="389" t="s">
        <v>944</v>
      </c>
      <c r="N56" s="582" t="s">
        <v>2524</v>
      </c>
      <c r="O56" s="414"/>
      <c r="P56" s="414"/>
      <c r="Q56" s="415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389">
        <f t="shared" si="0"/>
        <v>4</v>
      </c>
      <c r="B57" s="390" t="s">
        <v>949</v>
      </c>
      <c r="C57" s="389" t="s">
        <v>1914</v>
      </c>
      <c r="D57" s="341">
        <v>43129</v>
      </c>
      <c r="E57" s="341">
        <v>43347</v>
      </c>
      <c r="F57" s="339">
        <v>1</v>
      </c>
      <c r="G57" s="339">
        <v>1</v>
      </c>
      <c r="H57" s="339"/>
      <c r="I57" s="339"/>
      <c r="J57" s="339"/>
      <c r="K57" s="389">
        <f>3+5+6+4+4+4+2</f>
        <v>28</v>
      </c>
      <c r="L57" s="390" t="s">
        <v>30</v>
      </c>
      <c r="M57" s="389" t="s">
        <v>944</v>
      </c>
      <c r="N57" s="582" t="s">
        <v>2525</v>
      </c>
      <c r="O57" s="414"/>
      <c r="P57" s="414"/>
      <c r="Q57" s="415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389">
        <f t="shared" si="0"/>
        <v>5</v>
      </c>
      <c r="B58" s="390" t="s">
        <v>949</v>
      </c>
      <c r="C58" s="389" t="s">
        <v>1914</v>
      </c>
      <c r="D58" s="341">
        <v>43598</v>
      </c>
      <c r="E58" s="78">
        <v>43620</v>
      </c>
      <c r="F58" s="339">
        <v>1</v>
      </c>
      <c r="G58" s="339">
        <v>1</v>
      </c>
      <c r="H58" s="339"/>
      <c r="I58" s="339"/>
      <c r="J58" s="339"/>
      <c r="K58" s="389">
        <f>4+4+2+5+5</f>
        <v>20</v>
      </c>
      <c r="L58" s="390" t="s">
        <v>30</v>
      </c>
      <c r="M58" s="389" t="s">
        <v>188</v>
      </c>
      <c r="N58" s="444" t="s">
        <v>2526</v>
      </c>
      <c r="O58" s="414"/>
      <c r="P58" s="414"/>
      <c r="Q58" s="415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389">
        <f t="shared" si="0"/>
        <v>6</v>
      </c>
      <c r="B59" s="7" t="s">
        <v>2527</v>
      </c>
      <c r="C59" s="56" t="s">
        <v>2528</v>
      </c>
      <c r="D59" s="78">
        <v>42380</v>
      </c>
      <c r="E59" s="78">
        <v>42720</v>
      </c>
      <c r="F59" s="7">
        <v>1</v>
      </c>
      <c r="G59" s="7">
        <v>1</v>
      </c>
      <c r="H59" s="7"/>
      <c r="I59" s="7"/>
      <c r="J59" s="7"/>
      <c r="K59" s="7">
        <v>39</v>
      </c>
      <c r="L59" s="7" t="s">
        <v>30</v>
      </c>
      <c r="M59" s="7" t="s">
        <v>188</v>
      </c>
      <c r="N59" s="433" t="s">
        <v>2529</v>
      </c>
      <c r="O59" s="414"/>
      <c r="P59" s="414"/>
      <c r="Q59" s="415"/>
      <c r="R59" s="391" t="s">
        <v>2530</v>
      </c>
      <c r="S59" s="391"/>
      <c r="T59" s="391"/>
      <c r="U59" s="11"/>
      <c r="V59" s="11"/>
      <c r="W59" s="11"/>
      <c r="X59" s="11"/>
      <c r="Y59" s="11"/>
      <c r="Z59" s="11"/>
    </row>
    <row r="60" spans="1:26" ht="11.25" customHeight="1" x14ac:dyDescent="0.2">
      <c r="A60" s="389">
        <f t="shared" si="0"/>
        <v>7</v>
      </c>
      <c r="B60" s="7" t="s">
        <v>2527</v>
      </c>
      <c r="C60" s="56" t="s">
        <v>2528</v>
      </c>
      <c r="D60" s="78">
        <v>42751</v>
      </c>
      <c r="E60" s="78">
        <v>43080</v>
      </c>
      <c r="F60" s="7">
        <v>1</v>
      </c>
      <c r="G60" s="7">
        <v>1</v>
      </c>
      <c r="H60" s="7"/>
      <c r="I60" s="7"/>
      <c r="J60" s="7"/>
      <c r="K60" s="7">
        <v>176</v>
      </c>
      <c r="L60" s="7" t="s">
        <v>30</v>
      </c>
      <c r="M60" s="7" t="s">
        <v>188</v>
      </c>
      <c r="N60" s="444" t="s">
        <v>2531</v>
      </c>
      <c r="O60" s="414"/>
      <c r="P60" s="414"/>
      <c r="Q60" s="415"/>
      <c r="R60" s="391" t="s">
        <v>2530</v>
      </c>
      <c r="S60" s="391"/>
      <c r="T60" s="391"/>
      <c r="U60" s="11"/>
      <c r="V60" s="11"/>
      <c r="W60" s="11"/>
      <c r="X60" s="11"/>
      <c r="Y60" s="11"/>
      <c r="Z60" s="11"/>
    </row>
    <row r="61" spans="1:26" ht="11.25" customHeight="1" x14ac:dyDescent="0.2">
      <c r="A61" s="389">
        <f t="shared" si="0"/>
        <v>8</v>
      </c>
      <c r="B61" s="7" t="s">
        <v>2527</v>
      </c>
      <c r="C61" s="56" t="s">
        <v>2523</v>
      </c>
      <c r="D61" s="78">
        <v>43116</v>
      </c>
      <c r="E61" s="78">
        <v>43383</v>
      </c>
      <c r="F61" s="7">
        <v>1</v>
      </c>
      <c r="G61" s="7">
        <v>1</v>
      </c>
      <c r="H61" s="7"/>
      <c r="I61" s="7"/>
      <c r="J61" s="7"/>
      <c r="K61" s="23">
        <v>94</v>
      </c>
      <c r="L61" s="7" t="s">
        <v>30</v>
      </c>
      <c r="M61" s="7" t="s">
        <v>188</v>
      </c>
      <c r="N61" s="444" t="s">
        <v>2532</v>
      </c>
      <c r="O61" s="414"/>
      <c r="P61" s="414"/>
      <c r="Q61" s="415"/>
      <c r="R61" s="391" t="s">
        <v>2530</v>
      </c>
      <c r="S61" s="391"/>
      <c r="T61" s="391"/>
      <c r="U61" s="11"/>
      <c r="V61" s="11"/>
      <c r="W61" s="11"/>
      <c r="X61" s="11"/>
      <c r="Y61" s="11"/>
      <c r="Z61" s="11"/>
    </row>
    <row r="62" spans="1:26" ht="11.25" customHeight="1" x14ac:dyDescent="0.2">
      <c r="A62" s="389">
        <f t="shared" si="0"/>
        <v>9</v>
      </c>
      <c r="B62" s="7" t="s">
        <v>2527</v>
      </c>
      <c r="C62" s="56" t="s">
        <v>2528</v>
      </c>
      <c r="D62" s="78">
        <v>43482</v>
      </c>
      <c r="E62" s="78">
        <v>43539</v>
      </c>
      <c r="F62" s="7">
        <v>1</v>
      </c>
      <c r="G62" s="7">
        <v>1</v>
      </c>
      <c r="H62" s="7"/>
      <c r="I62" s="7"/>
      <c r="J62" s="7"/>
      <c r="K62" s="23">
        <v>9</v>
      </c>
      <c r="L62" s="7" t="s">
        <v>30</v>
      </c>
      <c r="M62" s="7" t="s">
        <v>188</v>
      </c>
      <c r="N62" s="444" t="s">
        <v>2533</v>
      </c>
      <c r="O62" s="414"/>
      <c r="P62" s="414"/>
      <c r="Q62" s="415"/>
      <c r="R62" s="391" t="s">
        <v>2530</v>
      </c>
      <c r="S62" s="391"/>
      <c r="T62" s="391"/>
      <c r="U62" s="11"/>
      <c r="V62" s="11"/>
      <c r="W62" s="11"/>
      <c r="X62" s="11"/>
      <c r="Y62" s="11"/>
      <c r="Z62" s="11"/>
    </row>
    <row r="63" spans="1:26" ht="11.25" customHeight="1" x14ac:dyDescent="0.2">
      <c r="A63" s="383">
        <f t="shared" si="0"/>
        <v>10</v>
      </c>
      <c r="B63" s="384" t="s">
        <v>556</v>
      </c>
      <c r="C63" s="383" t="s">
        <v>98</v>
      </c>
      <c r="D63" s="385"/>
      <c r="E63" s="385"/>
      <c r="F63" s="385"/>
      <c r="G63" s="385"/>
      <c r="H63" s="385"/>
      <c r="I63" s="385"/>
      <c r="J63" s="385"/>
      <c r="K63" s="383"/>
      <c r="L63" s="384"/>
      <c r="M63" s="383"/>
      <c r="N63" s="392"/>
      <c r="O63" s="393"/>
      <c r="P63" s="393"/>
      <c r="Q63" s="394"/>
      <c r="R63" s="391"/>
      <c r="S63" s="391"/>
      <c r="T63" s="391"/>
      <c r="U63" s="11"/>
      <c r="V63" s="11"/>
      <c r="W63" s="11"/>
      <c r="X63" s="11"/>
      <c r="Y63" s="11"/>
      <c r="Z63" s="11"/>
    </row>
    <row r="64" spans="1:26" ht="11.25" customHeight="1" x14ac:dyDescent="0.2">
      <c r="A64" s="386">
        <f t="shared" si="0"/>
        <v>11</v>
      </c>
      <c r="B64" s="387" t="s">
        <v>1727</v>
      </c>
      <c r="C64" s="386" t="s">
        <v>1728</v>
      </c>
      <c r="D64" s="388"/>
      <c r="E64" s="388"/>
      <c r="F64" s="388"/>
      <c r="G64" s="388"/>
      <c r="H64" s="388"/>
      <c r="I64" s="388"/>
      <c r="J64" s="388"/>
      <c r="K64" s="386"/>
      <c r="L64" s="387"/>
      <c r="M64" s="386"/>
      <c r="N64" s="603" t="s">
        <v>2522</v>
      </c>
      <c r="O64" s="414"/>
      <c r="P64" s="414"/>
      <c r="Q64" s="415"/>
      <c r="R64" s="391"/>
      <c r="S64" s="391"/>
      <c r="T64" s="391"/>
      <c r="U64" s="11"/>
      <c r="V64" s="11"/>
      <c r="W64" s="11"/>
      <c r="X64" s="11"/>
      <c r="Y64" s="11"/>
      <c r="Z64" s="11"/>
    </row>
    <row r="65" spans="1:26" ht="11.25" customHeight="1" x14ac:dyDescent="0.2">
      <c r="A65" s="386">
        <f t="shared" si="0"/>
        <v>12</v>
      </c>
      <c r="B65" s="387" t="s">
        <v>2534</v>
      </c>
      <c r="C65" s="386" t="s">
        <v>2475</v>
      </c>
      <c r="D65" s="388"/>
      <c r="E65" s="388"/>
      <c r="F65" s="388"/>
      <c r="G65" s="388"/>
      <c r="H65" s="388"/>
      <c r="I65" s="388"/>
      <c r="J65" s="388"/>
      <c r="K65" s="386"/>
      <c r="L65" s="387"/>
      <c r="M65" s="386"/>
      <c r="N65" s="604" t="s">
        <v>2535</v>
      </c>
      <c r="O65" s="414"/>
      <c r="P65" s="414"/>
      <c r="Q65" s="415"/>
      <c r="R65" s="391"/>
      <c r="S65" s="391"/>
      <c r="T65" s="391"/>
      <c r="U65" s="11"/>
      <c r="V65" s="11"/>
      <c r="W65" s="11"/>
      <c r="X65" s="11"/>
      <c r="Y65" s="11"/>
      <c r="Z65" s="11"/>
    </row>
    <row r="66" spans="1:26" ht="11.25" customHeight="1" x14ac:dyDescent="0.2">
      <c r="A66" s="383">
        <f t="shared" si="0"/>
        <v>13</v>
      </c>
      <c r="B66" s="385" t="s">
        <v>1871</v>
      </c>
      <c r="C66" s="395" t="s">
        <v>1872</v>
      </c>
      <c r="D66" s="385"/>
      <c r="E66" s="385"/>
      <c r="F66" s="385"/>
      <c r="G66" s="385"/>
      <c r="H66" s="385"/>
      <c r="I66" s="385"/>
      <c r="J66" s="385"/>
      <c r="K66" s="395"/>
      <c r="L66" s="385"/>
      <c r="M66" s="395"/>
      <c r="N66" s="602"/>
      <c r="O66" s="414"/>
      <c r="P66" s="414"/>
      <c r="Q66" s="415"/>
      <c r="R66" s="391"/>
      <c r="S66" s="391"/>
      <c r="T66" s="391"/>
      <c r="U66" s="11"/>
      <c r="V66" s="11"/>
      <c r="W66" s="11"/>
      <c r="X66" s="11"/>
      <c r="Y66" s="11"/>
      <c r="Z66" s="11"/>
    </row>
    <row r="67" spans="1:26" ht="11.25" customHeight="1" x14ac:dyDescent="0.2">
      <c r="A67" s="389">
        <f t="shared" si="0"/>
        <v>14</v>
      </c>
      <c r="B67" s="339" t="s">
        <v>952</v>
      </c>
      <c r="C67" s="340" t="s">
        <v>953</v>
      </c>
      <c r="D67" s="341">
        <v>42754</v>
      </c>
      <c r="E67" s="341">
        <v>42944</v>
      </c>
      <c r="F67" s="339">
        <v>1</v>
      </c>
      <c r="G67" s="339">
        <v>1</v>
      </c>
      <c r="H67" s="339"/>
      <c r="I67" s="339"/>
      <c r="J67" s="339"/>
      <c r="K67" s="340">
        <v>5</v>
      </c>
      <c r="L67" s="339" t="s">
        <v>30</v>
      </c>
      <c r="M67" s="340" t="s">
        <v>944</v>
      </c>
      <c r="N67" s="575" t="s">
        <v>2536</v>
      </c>
      <c r="O67" s="414"/>
      <c r="P67" s="414"/>
      <c r="Q67" s="415"/>
      <c r="R67" s="391"/>
      <c r="S67" s="391"/>
      <c r="T67" s="391"/>
      <c r="U67" s="11"/>
      <c r="V67" s="11"/>
      <c r="W67" s="11"/>
      <c r="X67" s="11"/>
      <c r="Y67" s="11"/>
      <c r="Z67" s="11"/>
    </row>
    <row r="68" spans="1:26" ht="11.25" customHeight="1" x14ac:dyDescent="0.2">
      <c r="A68" s="389">
        <f t="shared" si="0"/>
        <v>15</v>
      </c>
      <c r="B68" s="339" t="s">
        <v>952</v>
      </c>
      <c r="C68" s="340" t="s">
        <v>953</v>
      </c>
      <c r="D68" s="341">
        <v>43158</v>
      </c>
      <c r="E68" s="341">
        <v>43423</v>
      </c>
      <c r="F68" s="339">
        <v>1</v>
      </c>
      <c r="G68" s="339">
        <v>1</v>
      </c>
      <c r="H68" s="339"/>
      <c r="I68" s="339"/>
      <c r="J68" s="339"/>
      <c r="K68" s="340">
        <f>2+3+3+2+2</f>
        <v>12</v>
      </c>
      <c r="L68" s="339" t="s">
        <v>30</v>
      </c>
      <c r="M68" s="340" t="s">
        <v>944</v>
      </c>
      <c r="N68" s="575" t="s">
        <v>2537</v>
      </c>
      <c r="O68" s="414"/>
      <c r="P68" s="414"/>
      <c r="Q68" s="415"/>
      <c r="R68" s="391"/>
      <c r="S68" s="391"/>
      <c r="T68" s="391"/>
      <c r="U68" s="11"/>
      <c r="V68" s="11"/>
      <c r="W68" s="11"/>
      <c r="X68" s="11"/>
      <c r="Y68" s="11"/>
      <c r="Z68" s="11"/>
    </row>
    <row r="69" spans="1:26" ht="11.25" customHeight="1" x14ac:dyDescent="0.2">
      <c r="A69" s="389">
        <f t="shared" si="0"/>
        <v>16</v>
      </c>
      <c r="B69" s="339" t="s">
        <v>952</v>
      </c>
      <c r="C69" s="340" t="s">
        <v>953</v>
      </c>
      <c r="D69" s="341">
        <v>43501</v>
      </c>
      <c r="E69" s="78">
        <v>43501</v>
      </c>
      <c r="F69" s="339">
        <v>1</v>
      </c>
      <c r="G69" s="339">
        <v>1</v>
      </c>
      <c r="H69" s="339"/>
      <c r="I69" s="339"/>
      <c r="J69" s="339"/>
      <c r="K69" s="56">
        <v>1</v>
      </c>
      <c r="L69" s="339" t="s">
        <v>30</v>
      </c>
      <c r="M69" s="340" t="s">
        <v>944</v>
      </c>
      <c r="N69" s="433" t="s">
        <v>2538</v>
      </c>
      <c r="O69" s="414"/>
      <c r="P69" s="414"/>
      <c r="Q69" s="415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389">
        <f t="shared" si="0"/>
        <v>17</v>
      </c>
      <c r="B70" s="339" t="s">
        <v>1768</v>
      </c>
      <c r="C70" s="340" t="s">
        <v>1769</v>
      </c>
      <c r="D70" s="339">
        <v>2017</v>
      </c>
      <c r="E70" s="339">
        <v>2017</v>
      </c>
      <c r="F70" s="339"/>
      <c r="G70" s="339"/>
      <c r="H70" s="339"/>
      <c r="I70" s="339"/>
      <c r="J70" s="339"/>
      <c r="K70" s="340"/>
      <c r="L70" s="339"/>
      <c r="M70" s="340"/>
      <c r="N70" s="582" t="s">
        <v>2539</v>
      </c>
      <c r="O70" s="414"/>
      <c r="P70" s="414"/>
      <c r="Q70" s="415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389">
        <f t="shared" si="0"/>
        <v>18</v>
      </c>
      <c r="B71" s="339" t="s">
        <v>1768</v>
      </c>
      <c r="C71" s="340" t="s">
        <v>1769</v>
      </c>
      <c r="D71" s="339">
        <v>2018</v>
      </c>
      <c r="E71" s="339">
        <v>2018</v>
      </c>
      <c r="F71" s="339"/>
      <c r="G71" s="339"/>
      <c r="H71" s="339"/>
      <c r="I71" s="339"/>
      <c r="J71" s="339"/>
      <c r="K71" s="340"/>
      <c r="L71" s="339"/>
      <c r="M71" s="340"/>
      <c r="N71" s="582" t="s">
        <v>2540</v>
      </c>
      <c r="O71" s="414"/>
      <c r="P71" s="414"/>
      <c r="Q71" s="415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389">
        <f t="shared" si="0"/>
        <v>19</v>
      </c>
      <c r="B72" s="339" t="s">
        <v>1768</v>
      </c>
      <c r="C72" s="340" t="s">
        <v>1769</v>
      </c>
      <c r="D72" s="341">
        <v>43521</v>
      </c>
      <c r="E72" s="78">
        <v>43521</v>
      </c>
      <c r="F72" s="339">
        <v>1</v>
      </c>
      <c r="G72" s="339">
        <v>1</v>
      </c>
      <c r="H72" s="339"/>
      <c r="I72" s="339"/>
      <c r="J72" s="339"/>
      <c r="K72" s="56">
        <v>2</v>
      </c>
      <c r="L72" s="339" t="s">
        <v>30</v>
      </c>
      <c r="M72" s="340" t="s">
        <v>944</v>
      </c>
      <c r="N72" s="433" t="s">
        <v>2538</v>
      </c>
      <c r="O72" s="414"/>
      <c r="P72" s="414"/>
      <c r="Q72" s="415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386">
        <f t="shared" si="0"/>
        <v>20</v>
      </c>
      <c r="B73" s="388" t="s">
        <v>1777</v>
      </c>
      <c r="C73" s="396" t="s">
        <v>2541</v>
      </c>
      <c r="D73" s="388"/>
      <c r="E73" s="388"/>
      <c r="F73" s="388"/>
      <c r="G73" s="388"/>
      <c r="H73" s="388"/>
      <c r="I73" s="388"/>
      <c r="J73" s="388"/>
      <c r="K73" s="396"/>
      <c r="L73" s="388"/>
      <c r="M73" s="396"/>
      <c r="N73" s="604" t="s">
        <v>2535</v>
      </c>
      <c r="O73" s="414"/>
      <c r="P73" s="414"/>
      <c r="Q73" s="415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386">
        <f t="shared" si="0"/>
        <v>21</v>
      </c>
      <c r="B74" s="388" t="s">
        <v>1780</v>
      </c>
      <c r="C74" s="396" t="s">
        <v>2542</v>
      </c>
      <c r="D74" s="388"/>
      <c r="E74" s="388"/>
      <c r="F74" s="388"/>
      <c r="G74" s="388"/>
      <c r="H74" s="388"/>
      <c r="I74" s="388"/>
      <c r="J74" s="388"/>
      <c r="K74" s="396"/>
      <c r="L74" s="388"/>
      <c r="M74" s="396"/>
      <c r="N74" s="604" t="s">
        <v>2535</v>
      </c>
      <c r="O74" s="414"/>
      <c r="P74" s="414"/>
      <c r="Q74" s="415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386">
        <f t="shared" si="0"/>
        <v>22</v>
      </c>
      <c r="B75" s="388" t="s">
        <v>757</v>
      </c>
      <c r="C75" s="396" t="s">
        <v>2543</v>
      </c>
      <c r="D75" s="388"/>
      <c r="E75" s="388"/>
      <c r="F75" s="388"/>
      <c r="G75" s="388"/>
      <c r="H75" s="388"/>
      <c r="I75" s="388"/>
      <c r="J75" s="388"/>
      <c r="K75" s="396"/>
      <c r="L75" s="388"/>
      <c r="M75" s="396"/>
      <c r="N75" s="604" t="s">
        <v>2535</v>
      </c>
      <c r="O75" s="414"/>
      <c r="P75" s="414"/>
      <c r="Q75" s="415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386">
        <f t="shared" si="0"/>
        <v>23</v>
      </c>
      <c r="B76" s="388" t="s">
        <v>2151</v>
      </c>
      <c r="C76" s="396" t="s">
        <v>2544</v>
      </c>
      <c r="D76" s="388"/>
      <c r="E76" s="388"/>
      <c r="F76" s="388"/>
      <c r="G76" s="388"/>
      <c r="H76" s="388"/>
      <c r="I76" s="388"/>
      <c r="J76" s="388"/>
      <c r="K76" s="396"/>
      <c r="L76" s="388"/>
      <c r="M76" s="396"/>
      <c r="N76" s="603" t="s">
        <v>2545</v>
      </c>
      <c r="O76" s="414"/>
      <c r="P76" s="414"/>
      <c r="Q76" s="415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383">
        <f t="shared" si="0"/>
        <v>24</v>
      </c>
      <c r="B77" s="385" t="s">
        <v>526</v>
      </c>
      <c r="C77" s="395" t="s">
        <v>47</v>
      </c>
      <c r="D77" s="385"/>
      <c r="E77" s="385"/>
      <c r="F77" s="385"/>
      <c r="G77" s="385"/>
      <c r="H77" s="385"/>
      <c r="I77" s="385"/>
      <c r="J77" s="385"/>
      <c r="K77" s="395"/>
      <c r="L77" s="385"/>
      <c r="M77" s="395"/>
      <c r="N77" s="397"/>
      <c r="O77" s="398"/>
      <c r="P77" s="398"/>
      <c r="Q77" s="399"/>
      <c r="R77" s="400"/>
      <c r="S77" s="400"/>
      <c r="T77" s="400"/>
      <c r="U77" s="11"/>
      <c r="V77" s="11"/>
      <c r="W77" s="11"/>
      <c r="X77" s="11"/>
      <c r="Y77" s="11"/>
      <c r="Z77" s="11"/>
    </row>
    <row r="78" spans="1:26" ht="11.25" customHeight="1" x14ac:dyDescent="0.2">
      <c r="A78" s="389">
        <f t="shared" si="0"/>
        <v>25</v>
      </c>
      <c r="B78" s="339" t="s">
        <v>1666</v>
      </c>
      <c r="C78" s="340" t="s">
        <v>1952</v>
      </c>
      <c r="D78" s="351">
        <v>42795</v>
      </c>
      <c r="E78" s="351">
        <v>42887</v>
      </c>
      <c r="F78" s="339"/>
      <c r="G78" s="339"/>
      <c r="H78" s="339"/>
      <c r="I78" s="339"/>
      <c r="J78" s="339"/>
      <c r="K78" s="340">
        <f>60+97</f>
        <v>157</v>
      </c>
      <c r="L78" s="339" t="s">
        <v>30</v>
      </c>
      <c r="M78" s="340" t="s">
        <v>188</v>
      </c>
      <c r="N78" s="582" t="s">
        <v>1953</v>
      </c>
      <c r="O78" s="414"/>
      <c r="P78" s="414"/>
      <c r="Q78" s="415"/>
      <c r="R78" s="391"/>
      <c r="S78" s="391"/>
      <c r="T78" s="391"/>
      <c r="U78" s="11"/>
      <c r="V78" s="11"/>
      <c r="W78" s="11"/>
      <c r="X78" s="11"/>
      <c r="Y78" s="11"/>
      <c r="Z78" s="11"/>
    </row>
    <row r="79" spans="1:26" ht="11.25" customHeight="1" x14ac:dyDescent="0.2">
      <c r="A79" s="389">
        <f t="shared" si="0"/>
        <v>26</v>
      </c>
      <c r="B79" s="339" t="s">
        <v>1666</v>
      </c>
      <c r="C79" s="340" t="s">
        <v>1952</v>
      </c>
      <c r="D79" s="351">
        <v>43009</v>
      </c>
      <c r="E79" s="351">
        <v>43070</v>
      </c>
      <c r="F79" s="339"/>
      <c r="G79" s="339"/>
      <c r="H79" s="339">
        <v>1</v>
      </c>
      <c r="I79" s="339"/>
      <c r="J79" s="339"/>
      <c r="K79" s="340">
        <f>137+101</f>
        <v>238</v>
      </c>
      <c r="L79" s="339" t="s">
        <v>30</v>
      </c>
      <c r="M79" s="340" t="s">
        <v>188</v>
      </c>
      <c r="N79" s="582" t="s">
        <v>1954</v>
      </c>
      <c r="O79" s="414"/>
      <c r="P79" s="414"/>
      <c r="Q79" s="415"/>
      <c r="R79" s="391"/>
      <c r="S79" s="391"/>
      <c r="T79" s="391"/>
      <c r="U79" s="11"/>
      <c r="V79" s="11"/>
      <c r="W79" s="11"/>
      <c r="X79" s="11"/>
      <c r="Y79" s="11"/>
      <c r="Z79" s="11"/>
    </row>
    <row r="80" spans="1:26" ht="11.25" customHeight="1" x14ac:dyDescent="0.2">
      <c r="A80" s="389">
        <f t="shared" si="0"/>
        <v>27</v>
      </c>
      <c r="B80" s="339" t="s">
        <v>1666</v>
      </c>
      <c r="C80" s="340" t="s">
        <v>1952</v>
      </c>
      <c r="D80" s="351">
        <v>43160</v>
      </c>
      <c r="E80" s="351">
        <v>43252</v>
      </c>
      <c r="F80" s="339"/>
      <c r="G80" s="339"/>
      <c r="H80" s="339">
        <v>2</v>
      </c>
      <c r="I80" s="339"/>
      <c r="J80" s="339"/>
      <c r="K80" s="340">
        <f>95+105</f>
        <v>200</v>
      </c>
      <c r="L80" s="339" t="s">
        <v>30</v>
      </c>
      <c r="M80" s="340" t="s">
        <v>188</v>
      </c>
      <c r="N80" s="582" t="s">
        <v>2546</v>
      </c>
      <c r="O80" s="414"/>
      <c r="P80" s="414"/>
      <c r="Q80" s="415"/>
      <c r="R80" s="391"/>
      <c r="S80" s="391"/>
      <c r="T80" s="391"/>
      <c r="U80" s="11"/>
      <c r="V80" s="11"/>
      <c r="W80" s="11"/>
      <c r="X80" s="11"/>
      <c r="Y80" s="11"/>
      <c r="Z80" s="11"/>
    </row>
    <row r="81" spans="1:26" ht="11.25" customHeight="1" x14ac:dyDescent="0.2">
      <c r="A81" s="389">
        <f t="shared" si="0"/>
        <v>28</v>
      </c>
      <c r="B81" s="339" t="s">
        <v>1666</v>
      </c>
      <c r="C81" s="340" t="s">
        <v>1952</v>
      </c>
      <c r="D81" s="351">
        <v>43374</v>
      </c>
      <c r="E81" s="351">
        <v>43435</v>
      </c>
      <c r="F81" s="339"/>
      <c r="G81" s="339"/>
      <c r="H81" s="339">
        <v>1</v>
      </c>
      <c r="I81" s="339"/>
      <c r="J81" s="339"/>
      <c r="K81" s="340">
        <f>130+87</f>
        <v>217</v>
      </c>
      <c r="L81" s="339" t="s">
        <v>30</v>
      </c>
      <c r="M81" s="340" t="s">
        <v>188</v>
      </c>
      <c r="N81" s="582" t="s">
        <v>2547</v>
      </c>
      <c r="O81" s="414"/>
      <c r="P81" s="414"/>
      <c r="Q81" s="415"/>
      <c r="R81" s="391"/>
      <c r="S81" s="391"/>
      <c r="T81" s="391"/>
      <c r="U81" s="11"/>
      <c r="V81" s="11"/>
      <c r="W81" s="11"/>
      <c r="X81" s="11"/>
      <c r="Y81" s="11"/>
      <c r="Z81" s="11"/>
    </row>
    <row r="82" spans="1:26" ht="11.25" customHeight="1" x14ac:dyDescent="0.2">
      <c r="A82" s="389">
        <f t="shared" si="0"/>
        <v>29</v>
      </c>
      <c r="B82" s="339" t="s">
        <v>1666</v>
      </c>
      <c r="C82" s="340" t="s">
        <v>1952</v>
      </c>
      <c r="D82" s="351">
        <v>43525</v>
      </c>
      <c r="E82" s="401">
        <v>43525</v>
      </c>
      <c r="F82" s="339"/>
      <c r="G82" s="339"/>
      <c r="H82" s="339"/>
      <c r="I82" s="339"/>
      <c r="J82" s="339"/>
      <c r="K82" s="56">
        <f>50</f>
        <v>50</v>
      </c>
      <c r="L82" s="339" t="s">
        <v>30</v>
      </c>
      <c r="M82" s="340" t="s">
        <v>188</v>
      </c>
      <c r="N82" s="433" t="s">
        <v>2548</v>
      </c>
      <c r="O82" s="414"/>
      <c r="P82" s="414"/>
      <c r="Q82" s="415"/>
      <c r="R82" s="391"/>
      <c r="S82" s="391"/>
      <c r="T82" s="391"/>
      <c r="U82" s="11"/>
      <c r="V82" s="11"/>
      <c r="W82" s="11"/>
      <c r="X82" s="11"/>
      <c r="Y82" s="11"/>
      <c r="Z82" s="11"/>
    </row>
    <row r="83" spans="1:26" ht="11.25" customHeight="1" x14ac:dyDescent="0.2">
      <c r="A83" s="386">
        <f t="shared" si="0"/>
        <v>30</v>
      </c>
      <c r="B83" s="388" t="s">
        <v>530</v>
      </c>
      <c r="C83" s="396" t="s">
        <v>2549</v>
      </c>
      <c r="D83" s="388"/>
      <c r="E83" s="388"/>
      <c r="F83" s="388"/>
      <c r="G83" s="388"/>
      <c r="H83" s="388"/>
      <c r="I83" s="388"/>
      <c r="J83" s="388"/>
      <c r="K83" s="396"/>
      <c r="L83" s="388"/>
      <c r="M83" s="396"/>
      <c r="N83" s="603" t="s">
        <v>2522</v>
      </c>
      <c r="O83" s="414"/>
      <c r="P83" s="414"/>
      <c r="Q83" s="415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389">
        <f t="shared" si="0"/>
        <v>31</v>
      </c>
      <c r="B84" s="339" t="s">
        <v>955</v>
      </c>
      <c r="C84" s="340" t="s">
        <v>1955</v>
      </c>
      <c r="D84" s="339">
        <v>2017</v>
      </c>
      <c r="E84" s="339">
        <v>2017</v>
      </c>
      <c r="F84" s="339"/>
      <c r="G84" s="339"/>
      <c r="H84" s="339"/>
      <c r="I84" s="339" t="s">
        <v>1956</v>
      </c>
      <c r="J84" s="339"/>
      <c r="K84" s="340"/>
      <c r="L84" s="339" t="s">
        <v>1957</v>
      </c>
      <c r="M84" s="340"/>
      <c r="N84" s="582" t="s">
        <v>1958</v>
      </c>
      <c r="O84" s="414"/>
      <c r="P84" s="414"/>
      <c r="Q84" s="415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389">
        <f t="shared" si="0"/>
        <v>32</v>
      </c>
      <c r="B85" s="339" t="s">
        <v>955</v>
      </c>
      <c r="C85" s="340" t="s">
        <v>1955</v>
      </c>
      <c r="D85" s="339">
        <v>2018</v>
      </c>
      <c r="E85" s="339">
        <v>2018</v>
      </c>
      <c r="F85" s="339"/>
      <c r="G85" s="339"/>
      <c r="H85" s="339"/>
      <c r="I85" s="339" t="s">
        <v>1956</v>
      </c>
      <c r="J85" s="339"/>
      <c r="K85" s="340"/>
      <c r="L85" s="339" t="s">
        <v>1957</v>
      </c>
      <c r="M85" s="340"/>
      <c r="N85" s="582" t="s">
        <v>1958</v>
      </c>
      <c r="O85" s="414"/>
      <c r="P85" s="414"/>
      <c r="Q85" s="415"/>
      <c r="R85" s="391"/>
      <c r="S85" s="391"/>
      <c r="T85" s="391"/>
      <c r="U85" s="11"/>
      <c r="V85" s="11"/>
      <c r="W85" s="11"/>
      <c r="X85" s="11"/>
      <c r="Y85" s="11"/>
      <c r="Z85" s="11"/>
    </row>
    <row r="86" spans="1:26" ht="11.25" customHeight="1" x14ac:dyDescent="0.2">
      <c r="A86" s="389">
        <f t="shared" si="0"/>
        <v>33</v>
      </c>
      <c r="B86" s="339" t="s">
        <v>955</v>
      </c>
      <c r="C86" s="340" t="s">
        <v>1955</v>
      </c>
      <c r="D86" s="339">
        <v>2019</v>
      </c>
      <c r="E86" s="339">
        <v>2019</v>
      </c>
      <c r="F86" s="339"/>
      <c r="G86" s="339"/>
      <c r="H86" s="339"/>
      <c r="I86" s="339" t="s">
        <v>1956</v>
      </c>
      <c r="J86" s="339"/>
      <c r="K86" s="340"/>
      <c r="L86" s="339" t="s">
        <v>1957</v>
      </c>
      <c r="M86" s="340"/>
      <c r="N86" s="582" t="s">
        <v>1958</v>
      </c>
      <c r="O86" s="414"/>
      <c r="P86" s="414"/>
      <c r="Q86" s="415"/>
      <c r="R86" s="391"/>
      <c r="S86" s="391"/>
      <c r="T86" s="391"/>
      <c r="U86" s="11"/>
      <c r="V86" s="11"/>
      <c r="W86" s="11"/>
      <c r="X86" s="11"/>
      <c r="Y86" s="11"/>
      <c r="Z86" s="11"/>
    </row>
    <row r="87" spans="1:26" ht="11.25" customHeight="1" x14ac:dyDescent="0.2">
      <c r="A87" s="386">
        <f t="shared" si="0"/>
        <v>34</v>
      </c>
      <c r="B87" s="388" t="s">
        <v>1784</v>
      </c>
      <c r="C87" s="396" t="s">
        <v>2550</v>
      </c>
      <c r="D87" s="388"/>
      <c r="E87" s="388"/>
      <c r="F87" s="388"/>
      <c r="G87" s="388"/>
      <c r="H87" s="388"/>
      <c r="I87" s="388"/>
      <c r="J87" s="388"/>
      <c r="K87" s="396"/>
      <c r="L87" s="388"/>
      <c r="M87" s="396"/>
      <c r="N87" s="603" t="s">
        <v>2535</v>
      </c>
      <c r="O87" s="414"/>
      <c r="P87" s="414"/>
      <c r="Q87" s="415"/>
      <c r="R87" s="391"/>
      <c r="S87" s="391"/>
      <c r="T87" s="391"/>
      <c r="U87" s="11"/>
      <c r="V87" s="11"/>
      <c r="W87" s="11"/>
      <c r="X87" s="11"/>
      <c r="Y87" s="11"/>
      <c r="Z87" s="11"/>
    </row>
    <row r="88" spans="1:26" ht="11.25" customHeight="1" x14ac:dyDescent="0.2">
      <c r="A88" s="386">
        <f t="shared" si="0"/>
        <v>35</v>
      </c>
      <c r="B88" s="388" t="s">
        <v>1268</v>
      </c>
      <c r="C88" s="396" t="s">
        <v>1960</v>
      </c>
      <c r="D88" s="388"/>
      <c r="E88" s="388"/>
      <c r="F88" s="388"/>
      <c r="G88" s="388"/>
      <c r="H88" s="388"/>
      <c r="I88" s="388"/>
      <c r="J88" s="388"/>
      <c r="K88" s="396"/>
      <c r="L88" s="388"/>
      <c r="M88" s="396"/>
      <c r="N88" s="603" t="s">
        <v>2551</v>
      </c>
      <c r="O88" s="414"/>
      <c r="P88" s="414"/>
      <c r="Q88" s="415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383">
        <f t="shared" si="0"/>
        <v>36</v>
      </c>
      <c r="B89" s="385" t="s">
        <v>1583</v>
      </c>
      <c r="C89" s="395" t="s">
        <v>1584</v>
      </c>
      <c r="D89" s="385"/>
      <c r="E89" s="385"/>
      <c r="F89" s="385"/>
      <c r="G89" s="385"/>
      <c r="H89" s="385"/>
      <c r="I89" s="385"/>
      <c r="J89" s="385"/>
      <c r="K89" s="395"/>
      <c r="L89" s="385"/>
      <c r="M89" s="395"/>
      <c r="N89" s="605"/>
      <c r="O89" s="414"/>
      <c r="P89" s="414"/>
      <c r="Q89" s="415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389">
        <f t="shared" si="0"/>
        <v>37</v>
      </c>
      <c r="B90" s="339" t="s">
        <v>2552</v>
      </c>
      <c r="C90" s="340" t="s">
        <v>2553</v>
      </c>
      <c r="D90" s="341">
        <v>42738</v>
      </c>
      <c r="E90" s="341">
        <v>43633</v>
      </c>
      <c r="F90" s="339"/>
      <c r="G90" s="339"/>
      <c r="H90" s="339"/>
      <c r="I90" s="339" t="s">
        <v>1956</v>
      </c>
      <c r="J90" s="339"/>
      <c r="K90" s="340"/>
      <c r="L90" s="339" t="s">
        <v>1957</v>
      </c>
      <c r="M90" s="340" t="s">
        <v>944</v>
      </c>
      <c r="N90" s="582" t="s">
        <v>2554</v>
      </c>
      <c r="O90" s="414"/>
      <c r="P90" s="414"/>
      <c r="Q90" s="415"/>
      <c r="R90" s="391"/>
      <c r="S90" s="391"/>
      <c r="T90" s="391"/>
      <c r="U90" s="11"/>
      <c r="V90" s="11"/>
      <c r="W90" s="11"/>
      <c r="X90" s="11"/>
      <c r="Y90" s="11"/>
      <c r="Z90" s="11"/>
    </row>
    <row r="91" spans="1:26" ht="11.25" customHeight="1" x14ac:dyDescent="0.2">
      <c r="A91" s="389">
        <f t="shared" si="0"/>
        <v>38</v>
      </c>
      <c r="B91" s="339" t="s">
        <v>2555</v>
      </c>
      <c r="C91" s="340" t="s">
        <v>2556</v>
      </c>
      <c r="D91" s="341">
        <v>41347</v>
      </c>
      <c r="E91" s="341">
        <v>43525</v>
      </c>
      <c r="F91" s="339"/>
      <c r="G91" s="339"/>
      <c r="H91" s="339"/>
      <c r="I91" s="339" t="s">
        <v>1956</v>
      </c>
      <c r="J91" s="339"/>
      <c r="K91" s="340"/>
      <c r="L91" s="339" t="s">
        <v>1957</v>
      </c>
      <c r="M91" s="340" t="s">
        <v>944</v>
      </c>
      <c r="N91" s="582" t="s">
        <v>2554</v>
      </c>
      <c r="O91" s="414"/>
      <c r="P91" s="414"/>
      <c r="Q91" s="415"/>
      <c r="R91" s="391"/>
      <c r="S91" s="391"/>
      <c r="T91" s="391"/>
      <c r="U91" s="11"/>
      <c r="V91" s="11"/>
      <c r="W91" s="11"/>
      <c r="X91" s="11"/>
      <c r="Y91" s="11"/>
      <c r="Z91" s="11"/>
    </row>
    <row r="92" spans="1:26" ht="11.25" customHeight="1" x14ac:dyDescent="0.2">
      <c r="A92" s="386">
        <f t="shared" si="0"/>
        <v>39</v>
      </c>
      <c r="B92" s="388" t="s">
        <v>1788</v>
      </c>
      <c r="C92" s="396" t="s">
        <v>2557</v>
      </c>
      <c r="D92" s="388"/>
      <c r="E92" s="388"/>
      <c r="F92" s="388"/>
      <c r="G92" s="388"/>
      <c r="H92" s="388"/>
      <c r="I92" s="388"/>
      <c r="J92" s="388"/>
      <c r="K92" s="396"/>
      <c r="L92" s="388"/>
      <c r="M92" s="396"/>
      <c r="N92" s="603" t="s">
        <v>2558</v>
      </c>
      <c r="O92" s="414"/>
      <c r="P92" s="414"/>
      <c r="Q92" s="415"/>
      <c r="R92" s="391"/>
      <c r="S92" s="391"/>
      <c r="T92" s="391"/>
      <c r="U92" s="11"/>
      <c r="V92" s="11"/>
      <c r="W92" s="11"/>
      <c r="X92" s="11"/>
      <c r="Y92" s="11"/>
      <c r="Z92" s="11"/>
    </row>
    <row r="93" spans="1:26" ht="11.25" customHeight="1" x14ac:dyDescent="0.2">
      <c r="A93" s="386">
        <f t="shared" si="0"/>
        <v>40</v>
      </c>
      <c r="B93" s="388" t="s">
        <v>2249</v>
      </c>
      <c r="C93" s="396" t="s">
        <v>2559</v>
      </c>
      <c r="D93" s="388"/>
      <c r="E93" s="388"/>
      <c r="F93" s="388"/>
      <c r="G93" s="388"/>
      <c r="H93" s="388"/>
      <c r="I93" s="388"/>
      <c r="J93" s="388"/>
      <c r="K93" s="396"/>
      <c r="L93" s="388"/>
      <c r="M93" s="396"/>
      <c r="N93" s="603" t="s">
        <v>2560</v>
      </c>
      <c r="O93" s="414"/>
      <c r="P93" s="414"/>
      <c r="Q93" s="415"/>
      <c r="R93" s="391"/>
      <c r="S93" s="391"/>
      <c r="T93" s="391"/>
      <c r="U93" s="11"/>
      <c r="V93" s="11"/>
      <c r="W93" s="11"/>
      <c r="X93" s="11"/>
      <c r="Y93" s="11"/>
      <c r="Z93" s="11"/>
    </row>
    <row r="94" spans="1:26" ht="11.25" customHeight="1" x14ac:dyDescent="0.2">
      <c r="A94" s="383">
        <f t="shared" si="0"/>
        <v>41</v>
      </c>
      <c r="B94" s="385" t="s">
        <v>186</v>
      </c>
      <c r="C94" s="395" t="s">
        <v>2561</v>
      </c>
      <c r="D94" s="402"/>
      <c r="E94" s="402"/>
      <c r="F94" s="385"/>
      <c r="G94" s="385"/>
      <c r="H94" s="385"/>
      <c r="I94" s="385"/>
      <c r="J94" s="385"/>
      <c r="K94" s="385"/>
      <c r="L94" s="385"/>
      <c r="M94" s="385"/>
      <c r="N94" s="605"/>
      <c r="O94" s="414"/>
      <c r="P94" s="414"/>
      <c r="Q94" s="415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389">
        <f t="shared" si="0"/>
        <v>42</v>
      </c>
      <c r="B95" s="7" t="s">
        <v>186</v>
      </c>
      <c r="C95" s="56" t="s">
        <v>1961</v>
      </c>
      <c r="D95" s="78">
        <v>42738</v>
      </c>
      <c r="E95" s="78">
        <v>42766</v>
      </c>
      <c r="F95" s="7">
        <v>1</v>
      </c>
      <c r="G95" s="7"/>
      <c r="H95" s="7"/>
      <c r="I95" s="7"/>
      <c r="J95" s="7"/>
      <c r="K95" s="7">
        <v>196</v>
      </c>
      <c r="L95" s="1" t="s">
        <v>30</v>
      </c>
      <c r="M95" s="1" t="s">
        <v>188</v>
      </c>
      <c r="N95" s="433" t="s">
        <v>1962</v>
      </c>
      <c r="O95" s="414"/>
      <c r="P95" s="414"/>
      <c r="Q95" s="415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389">
        <f t="shared" si="0"/>
        <v>43</v>
      </c>
      <c r="B96" s="7" t="s">
        <v>186</v>
      </c>
      <c r="C96" s="56" t="s">
        <v>1963</v>
      </c>
      <c r="D96" s="78">
        <v>42767</v>
      </c>
      <c r="E96" s="78">
        <v>42790</v>
      </c>
      <c r="F96" s="352"/>
      <c r="G96" s="352"/>
      <c r="H96" s="352"/>
      <c r="I96" s="352"/>
      <c r="J96" s="352"/>
      <c r="K96" s="352">
        <v>250</v>
      </c>
      <c r="L96" s="1" t="s">
        <v>30</v>
      </c>
      <c r="M96" s="1" t="s">
        <v>188</v>
      </c>
      <c r="N96" s="588" t="s">
        <v>1964</v>
      </c>
      <c r="O96" s="414"/>
      <c r="P96" s="414"/>
      <c r="Q96" s="415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389">
        <f t="shared" si="0"/>
        <v>44</v>
      </c>
      <c r="B97" s="7" t="s">
        <v>186</v>
      </c>
      <c r="C97" s="56" t="s">
        <v>1965</v>
      </c>
      <c r="D97" s="78">
        <v>42794</v>
      </c>
      <c r="E97" s="78">
        <v>42794</v>
      </c>
      <c r="F97" s="352"/>
      <c r="G97" s="352"/>
      <c r="H97" s="352"/>
      <c r="I97" s="352"/>
      <c r="J97" s="352"/>
      <c r="K97" s="352">
        <v>18</v>
      </c>
      <c r="L97" s="1" t="s">
        <v>30</v>
      </c>
      <c r="M97" s="1" t="s">
        <v>188</v>
      </c>
      <c r="N97" s="588"/>
      <c r="O97" s="414"/>
      <c r="P97" s="414"/>
      <c r="Q97" s="415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389">
        <f t="shared" si="0"/>
        <v>45</v>
      </c>
      <c r="B98" s="7" t="s">
        <v>186</v>
      </c>
      <c r="C98" s="56" t="s">
        <v>1966</v>
      </c>
      <c r="D98" s="78">
        <v>42796</v>
      </c>
      <c r="E98" s="78">
        <v>42816</v>
      </c>
      <c r="F98" s="352"/>
      <c r="G98" s="352"/>
      <c r="H98" s="352"/>
      <c r="I98" s="352"/>
      <c r="J98" s="352"/>
      <c r="K98" s="352">
        <v>200</v>
      </c>
      <c r="L98" s="1" t="s">
        <v>30</v>
      </c>
      <c r="M98" s="1" t="s">
        <v>188</v>
      </c>
      <c r="N98" s="589" t="s">
        <v>1967</v>
      </c>
      <c r="O98" s="414"/>
      <c r="P98" s="414"/>
      <c r="Q98" s="415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389">
        <f t="shared" si="0"/>
        <v>46</v>
      </c>
      <c r="B99" s="7" t="s">
        <v>186</v>
      </c>
      <c r="C99" s="56" t="s">
        <v>1968</v>
      </c>
      <c r="D99" s="78">
        <v>42816</v>
      </c>
      <c r="E99" s="78">
        <v>42825</v>
      </c>
      <c r="F99" s="352"/>
      <c r="G99" s="352"/>
      <c r="H99" s="352"/>
      <c r="I99" s="352"/>
      <c r="J99" s="352"/>
      <c r="K99" s="352">
        <v>80</v>
      </c>
      <c r="L99" s="1" t="s">
        <v>30</v>
      </c>
      <c r="M99" s="1" t="s">
        <v>188</v>
      </c>
      <c r="N99" s="588"/>
      <c r="O99" s="414"/>
      <c r="P99" s="414"/>
      <c r="Q99" s="415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389">
        <f t="shared" si="0"/>
        <v>47</v>
      </c>
      <c r="B100" s="7" t="s">
        <v>186</v>
      </c>
      <c r="C100" s="56" t="s">
        <v>1969</v>
      </c>
      <c r="D100" s="78">
        <v>42828</v>
      </c>
      <c r="E100" s="78">
        <v>42852</v>
      </c>
      <c r="F100" s="352"/>
      <c r="G100" s="352"/>
      <c r="H100" s="352"/>
      <c r="I100" s="352"/>
      <c r="J100" s="352"/>
      <c r="K100" s="1">
        <v>243</v>
      </c>
      <c r="L100" s="1" t="s">
        <v>30</v>
      </c>
      <c r="M100" s="1" t="s">
        <v>188</v>
      </c>
      <c r="N100" s="588"/>
      <c r="O100" s="414"/>
      <c r="P100" s="414"/>
      <c r="Q100" s="415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389">
        <f t="shared" si="0"/>
        <v>48</v>
      </c>
      <c r="B101" s="7" t="s">
        <v>186</v>
      </c>
      <c r="C101" s="56" t="s">
        <v>1970</v>
      </c>
      <c r="D101" s="78">
        <v>42852</v>
      </c>
      <c r="E101" s="78">
        <v>42852</v>
      </c>
      <c r="F101" s="2"/>
      <c r="G101" s="2"/>
      <c r="H101" s="1"/>
      <c r="I101" s="2"/>
      <c r="J101" s="2"/>
      <c r="K101" s="44">
        <v>44</v>
      </c>
      <c r="L101" s="1" t="s">
        <v>30</v>
      </c>
      <c r="M101" s="1" t="s">
        <v>188</v>
      </c>
      <c r="N101" s="468"/>
      <c r="O101" s="414"/>
      <c r="P101" s="414"/>
      <c r="Q101" s="415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389">
        <f t="shared" si="0"/>
        <v>49</v>
      </c>
      <c r="B102" s="7" t="s">
        <v>186</v>
      </c>
      <c r="C102" s="56" t="s">
        <v>1971</v>
      </c>
      <c r="D102" s="78">
        <v>42859</v>
      </c>
      <c r="E102" s="78">
        <v>42885</v>
      </c>
      <c r="F102" s="2"/>
      <c r="G102" s="2"/>
      <c r="H102" s="1"/>
      <c r="I102" s="2"/>
      <c r="J102" s="2"/>
      <c r="K102" s="1">
        <v>253</v>
      </c>
      <c r="L102" s="1" t="s">
        <v>30</v>
      </c>
      <c r="M102" s="1" t="s">
        <v>188</v>
      </c>
      <c r="N102" s="468" t="s">
        <v>1972</v>
      </c>
      <c r="O102" s="414"/>
      <c r="P102" s="414"/>
      <c r="Q102" s="415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389">
        <f t="shared" si="0"/>
        <v>50</v>
      </c>
      <c r="B103" s="7" t="s">
        <v>186</v>
      </c>
      <c r="C103" s="56" t="s">
        <v>1973</v>
      </c>
      <c r="D103" s="78">
        <v>42887</v>
      </c>
      <c r="E103" s="78">
        <v>42901</v>
      </c>
      <c r="F103" s="2"/>
      <c r="G103" s="2"/>
      <c r="H103" s="1"/>
      <c r="I103" s="2"/>
      <c r="J103" s="2"/>
      <c r="K103" s="1">
        <v>204</v>
      </c>
      <c r="L103" s="1" t="s">
        <v>30</v>
      </c>
      <c r="M103" s="1" t="s">
        <v>188</v>
      </c>
      <c r="N103" s="468"/>
      <c r="O103" s="414"/>
      <c r="P103" s="414"/>
      <c r="Q103" s="415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389">
        <f t="shared" si="0"/>
        <v>51</v>
      </c>
      <c r="B104" s="7" t="s">
        <v>186</v>
      </c>
      <c r="C104" s="56" t="s">
        <v>1974</v>
      </c>
      <c r="D104" s="78">
        <v>42901</v>
      </c>
      <c r="E104" s="78">
        <v>42916</v>
      </c>
      <c r="F104" s="2"/>
      <c r="G104" s="2"/>
      <c r="H104" s="1"/>
      <c r="I104" s="2"/>
      <c r="J104" s="2"/>
      <c r="K104" s="1">
        <v>95</v>
      </c>
      <c r="L104" s="1" t="s">
        <v>30</v>
      </c>
      <c r="M104" s="1" t="s">
        <v>188</v>
      </c>
      <c r="N104" s="468" t="s">
        <v>1975</v>
      </c>
      <c r="O104" s="414"/>
      <c r="P104" s="414"/>
      <c r="Q104" s="415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389">
        <f t="shared" si="0"/>
        <v>52</v>
      </c>
      <c r="B105" s="7" t="s">
        <v>186</v>
      </c>
      <c r="C105" s="56" t="s">
        <v>1976</v>
      </c>
      <c r="D105" s="78">
        <v>42920</v>
      </c>
      <c r="E105" s="78">
        <v>42947</v>
      </c>
      <c r="F105" s="2"/>
      <c r="G105" s="2"/>
      <c r="H105" s="1"/>
      <c r="I105" s="2"/>
      <c r="J105" s="2"/>
      <c r="K105" s="1">
        <v>236</v>
      </c>
      <c r="L105" s="1" t="s">
        <v>30</v>
      </c>
      <c r="M105" s="1" t="s">
        <v>188</v>
      </c>
      <c r="N105" s="468" t="s">
        <v>1977</v>
      </c>
      <c r="O105" s="414"/>
      <c r="P105" s="414"/>
      <c r="Q105" s="415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389">
        <f t="shared" si="0"/>
        <v>53</v>
      </c>
      <c r="B106" s="7" t="s">
        <v>186</v>
      </c>
      <c r="C106" s="56" t="s">
        <v>1978</v>
      </c>
      <c r="D106" s="78">
        <v>42948</v>
      </c>
      <c r="E106" s="78">
        <v>42958</v>
      </c>
      <c r="F106" s="2"/>
      <c r="G106" s="2"/>
      <c r="H106" s="1"/>
      <c r="I106" s="2"/>
      <c r="J106" s="2"/>
      <c r="K106" s="1">
        <v>250</v>
      </c>
      <c r="L106" s="1" t="s">
        <v>30</v>
      </c>
      <c r="M106" s="1" t="s">
        <v>188</v>
      </c>
      <c r="N106" s="468" t="s">
        <v>1979</v>
      </c>
      <c r="O106" s="414"/>
      <c r="P106" s="414"/>
      <c r="Q106" s="415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389">
        <f t="shared" si="0"/>
        <v>54</v>
      </c>
      <c r="B107" s="7" t="s">
        <v>186</v>
      </c>
      <c r="C107" s="56" t="s">
        <v>2562</v>
      </c>
      <c r="D107" s="78">
        <v>42958</v>
      </c>
      <c r="E107" s="78">
        <v>42978</v>
      </c>
      <c r="F107" s="2"/>
      <c r="G107" s="2"/>
      <c r="H107" s="1"/>
      <c r="I107" s="2"/>
      <c r="J107" s="2"/>
      <c r="K107" s="1">
        <v>199</v>
      </c>
      <c r="L107" s="1" t="s">
        <v>30</v>
      </c>
      <c r="M107" s="1" t="s">
        <v>188</v>
      </c>
      <c r="N107" s="468" t="s">
        <v>2563</v>
      </c>
      <c r="O107" s="414"/>
      <c r="P107" s="414"/>
      <c r="Q107" s="415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389">
        <f t="shared" si="0"/>
        <v>55</v>
      </c>
      <c r="B108" s="7" t="s">
        <v>186</v>
      </c>
      <c r="C108" s="56" t="s">
        <v>1982</v>
      </c>
      <c r="D108" s="78">
        <v>42979</v>
      </c>
      <c r="E108" s="78">
        <v>42985</v>
      </c>
      <c r="F108" s="2"/>
      <c r="G108" s="2"/>
      <c r="H108" s="1"/>
      <c r="I108" s="2"/>
      <c r="J108" s="2"/>
      <c r="K108" s="1">
        <v>245</v>
      </c>
      <c r="L108" s="1" t="s">
        <v>30</v>
      </c>
      <c r="M108" s="1" t="s">
        <v>188</v>
      </c>
      <c r="N108" s="468"/>
      <c r="O108" s="414"/>
      <c r="P108" s="414"/>
      <c r="Q108" s="415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389">
        <f t="shared" si="0"/>
        <v>56</v>
      </c>
      <c r="B109" s="7" t="s">
        <v>186</v>
      </c>
      <c r="C109" s="56" t="s">
        <v>1984</v>
      </c>
      <c r="D109" s="78">
        <v>42985</v>
      </c>
      <c r="E109" s="78">
        <v>43003</v>
      </c>
      <c r="F109" s="2"/>
      <c r="G109" s="2"/>
      <c r="H109" s="1"/>
      <c r="I109" s="2"/>
      <c r="J109" s="2"/>
      <c r="K109" s="1">
        <v>210</v>
      </c>
      <c r="L109" s="1" t="s">
        <v>30</v>
      </c>
      <c r="M109" s="1" t="s">
        <v>188</v>
      </c>
      <c r="N109" s="468"/>
      <c r="O109" s="414"/>
      <c r="P109" s="414"/>
      <c r="Q109" s="415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389">
        <f t="shared" si="0"/>
        <v>57</v>
      </c>
      <c r="B110" s="7" t="s">
        <v>186</v>
      </c>
      <c r="C110" s="56" t="s">
        <v>1985</v>
      </c>
      <c r="D110" s="78">
        <v>43003</v>
      </c>
      <c r="E110" s="78">
        <v>43007</v>
      </c>
      <c r="F110" s="2"/>
      <c r="G110" s="2"/>
      <c r="H110" s="1"/>
      <c r="I110" s="2"/>
      <c r="J110" s="2"/>
      <c r="K110" s="1">
        <v>137</v>
      </c>
      <c r="L110" s="1" t="s">
        <v>30</v>
      </c>
      <c r="M110" s="1" t="s">
        <v>188</v>
      </c>
      <c r="N110" s="468" t="s">
        <v>1986</v>
      </c>
      <c r="O110" s="414"/>
      <c r="P110" s="414"/>
      <c r="Q110" s="415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389">
        <f t="shared" si="0"/>
        <v>58</v>
      </c>
      <c r="B111" s="7" t="s">
        <v>186</v>
      </c>
      <c r="C111" s="56" t="s">
        <v>1987</v>
      </c>
      <c r="D111" s="78">
        <v>43011</v>
      </c>
      <c r="E111" s="78">
        <v>43020</v>
      </c>
      <c r="F111" s="2"/>
      <c r="G111" s="2"/>
      <c r="H111" s="1"/>
      <c r="I111" s="2"/>
      <c r="J111" s="2"/>
      <c r="K111" s="1">
        <v>246</v>
      </c>
      <c r="L111" s="1" t="s">
        <v>30</v>
      </c>
      <c r="M111" s="1" t="s">
        <v>188</v>
      </c>
      <c r="N111" s="468"/>
      <c r="O111" s="414"/>
      <c r="P111" s="414"/>
      <c r="Q111" s="415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389">
        <f t="shared" si="0"/>
        <v>59</v>
      </c>
      <c r="B112" s="7" t="s">
        <v>186</v>
      </c>
      <c r="C112" s="56" t="s">
        <v>1989</v>
      </c>
      <c r="D112" s="78">
        <v>43020</v>
      </c>
      <c r="E112" s="78">
        <v>43031</v>
      </c>
      <c r="F112" s="2"/>
      <c r="G112" s="2"/>
      <c r="H112" s="1"/>
      <c r="I112" s="2"/>
      <c r="J112" s="2"/>
      <c r="K112" s="1">
        <v>205</v>
      </c>
      <c r="L112" s="1" t="s">
        <v>30</v>
      </c>
      <c r="M112" s="1" t="s">
        <v>188</v>
      </c>
      <c r="N112" s="468"/>
      <c r="O112" s="414"/>
      <c r="P112" s="414"/>
      <c r="Q112" s="415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389">
        <f t="shared" si="0"/>
        <v>60</v>
      </c>
      <c r="B113" s="7" t="s">
        <v>186</v>
      </c>
      <c r="C113" s="56" t="s">
        <v>1990</v>
      </c>
      <c r="D113" s="78">
        <v>43031</v>
      </c>
      <c r="E113" s="78">
        <v>43039</v>
      </c>
      <c r="F113" s="2"/>
      <c r="G113" s="2"/>
      <c r="H113" s="1"/>
      <c r="I113" s="2"/>
      <c r="J113" s="2"/>
      <c r="K113" s="1">
        <v>196</v>
      </c>
      <c r="L113" s="1" t="s">
        <v>30</v>
      </c>
      <c r="M113" s="1" t="s">
        <v>188</v>
      </c>
      <c r="N113" s="468" t="s">
        <v>2564</v>
      </c>
      <c r="O113" s="414"/>
      <c r="P113" s="414"/>
      <c r="Q113" s="415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389">
        <f t="shared" si="0"/>
        <v>61</v>
      </c>
      <c r="B114" s="7" t="s">
        <v>186</v>
      </c>
      <c r="C114" s="56" t="s">
        <v>1992</v>
      </c>
      <c r="D114" s="78">
        <v>43040</v>
      </c>
      <c r="E114" s="78">
        <v>43063</v>
      </c>
      <c r="F114" s="2"/>
      <c r="G114" s="2"/>
      <c r="H114" s="1"/>
      <c r="I114" s="2"/>
      <c r="J114" s="2"/>
      <c r="K114" s="1">
        <v>247</v>
      </c>
      <c r="L114" s="1" t="s">
        <v>30</v>
      </c>
      <c r="M114" s="1" t="s">
        <v>188</v>
      </c>
      <c r="N114" s="468" t="s">
        <v>1993</v>
      </c>
      <c r="O114" s="414"/>
      <c r="P114" s="414"/>
      <c r="Q114" s="415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389">
        <f t="shared" si="0"/>
        <v>62</v>
      </c>
      <c r="B115" s="7" t="s">
        <v>186</v>
      </c>
      <c r="C115" s="56" t="s">
        <v>1995</v>
      </c>
      <c r="D115" s="353">
        <v>43063</v>
      </c>
      <c r="E115" s="353">
        <v>43068</v>
      </c>
      <c r="F115" s="2"/>
      <c r="G115" s="2"/>
      <c r="H115" s="2"/>
      <c r="I115" s="2"/>
      <c r="J115" s="2"/>
      <c r="K115" s="1">
        <v>142</v>
      </c>
      <c r="L115" s="1" t="s">
        <v>30</v>
      </c>
      <c r="M115" s="1" t="s">
        <v>188</v>
      </c>
      <c r="N115" s="468"/>
      <c r="O115" s="414"/>
      <c r="P115" s="414"/>
      <c r="Q115" s="415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389">
        <f t="shared" si="0"/>
        <v>63</v>
      </c>
      <c r="B116" s="7" t="s">
        <v>2565</v>
      </c>
      <c r="C116" s="56" t="s">
        <v>1996</v>
      </c>
      <c r="D116" s="353">
        <v>43070</v>
      </c>
      <c r="E116" s="353">
        <v>43087</v>
      </c>
      <c r="F116" s="2"/>
      <c r="G116" s="2"/>
      <c r="H116" s="2"/>
      <c r="I116" s="2"/>
      <c r="J116" s="2"/>
      <c r="K116" s="1">
        <v>248</v>
      </c>
      <c r="L116" s="1" t="s">
        <v>30</v>
      </c>
      <c r="M116" s="1" t="s">
        <v>188</v>
      </c>
      <c r="N116" s="468"/>
      <c r="O116" s="414"/>
      <c r="P116" s="414"/>
      <c r="Q116" s="415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389">
        <f t="shared" si="0"/>
        <v>64</v>
      </c>
      <c r="B117" s="7" t="s">
        <v>2565</v>
      </c>
      <c r="C117" s="56" t="s">
        <v>2566</v>
      </c>
      <c r="D117" s="353">
        <v>43087</v>
      </c>
      <c r="E117" s="353">
        <v>43097</v>
      </c>
      <c r="F117" s="2"/>
      <c r="G117" s="2"/>
      <c r="H117" s="2"/>
      <c r="I117" s="2"/>
      <c r="J117" s="2"/>
      <c r="K117" s="1">
        <v>244</v>
      </c>
      <c r="L117" s="1" t="s">
        <v>30</v>
      </c>
      <c r="M117" s="1" t="s">
        <v>188</v>
      </c>
      <c r="N117" s="468"/>
      <c r="O117" s="414"/>
      <c r="P117" s="414"/>
      <c r="Q117" s="415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389">
        <f t="shared" si="0"/>
        <v>65</v>
      </c>
      <c r="B118" s="7" t="s">
        <v>2565</v>
      </c>
      <c r="C118" s="56" t="s">
        <v>2044</v>
      </c>
      <c r="D118" s="353">
        <v>43102</v>
      </c>
      <c r="E118" s="353">
        <v>43126</v>
      </c>
      <c r="F118" s="2"/>
      <c r="G118" s="2"/>
      <c r="H118" s="2"/>
      <c r="I118" s="2"/>
      <c r="J118" s="2"/>
      <c r="K118" s="1">
        <v>193</v>
      </c>
      <c r="L118" s="1" t="s">
        <v>30</v>
      </c>
      <c r="M118" s="1" t="s">
        <v>188</v>
      </c>
      <c r="N118" s="468"/>
      <c r="O118" s="414"/>
      <c r="P118" s="414"/>
      <c r="Q118" s="415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389">
        <f t="shared" si="0"/>
        <v>66</v>
      </c>
      <c r="B119" s="7" t="s">
        <v>186</v>
      </c>
      <c r="C119" s="56" t="s">
        <v>2046</v>
      </c>
      <c r="D119" s="353">
        <v>43126</v>
      </c>
      <c r="E119" s="353">
        <v>43131</v>
      </c>
      <c r="F119" s="2"/>
      <c r="G119" s="2"/>
      <c r="H119" s="2"/>
      <c r="I119" s="2"/>
      <c r="J119" s="2"/>
      <c r="K119" s="1">
        <v>167</v>
      </c>
      <c r="L119" s="1" t="s">
        <v>30</v>
      </c>
      <c r="M119" s="1" t="s">
        <v>188</v>
      </c>
      <c r="N119" s="468"/>
      <c r="O119" s="414"/>
      <c r="P119" s="414"/>
      <c r="Q119" s="415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389">
        <f t="shared" si="0"/>
        <v>67</v>
      </c>
      <c r="B120" s="7" t="s">
        <v>186</v>
      </c>
      <c r="C120" s="56" t="s">
        <v>2048</v>
      </c>
      <c r="D120" s="353">
        <v>43132</v>
      </c>
      <c r="E120" s="353">
        <v>43152</v>
      </c>
      <c r="F120" s="2"/>
      <c r="G120" s="2"/>
      <c r="H120" s="2"/>
      <c r="I120" s="2"/>
      <c r="J120" s="2"/>
      <c r="K120" s="1">
        <v>198</v>
      </c>
      <c r="L120" s="1" t="s">
        <v>30</v>
      </c>
      <c r="M120" s="1" t="s">
        <v>188</v>
      </c>
      <c r="N120" s="468"/>
      <c r="O120" s="414"/>
      <c r="P120" s="414"/>
      <c r="Q120" s="415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389">
        <f t="shared" si="0"/>
        <v>68</v>
      </c>
      <c r="B121" s="7" t="s">
        <v>186</v>
      </c>
      <c r="C121" s="56" t="s">
        <v>2567</v>
      </c>
      <c r="D121" s="353">
        <v>43152</v>
      </c>
      <c r="E121" s="353">
        <v>43157</v>
      </c>
      <c r="F121" s="2"/>
      <c r="G121" s="2"/>
      <c r="H121" s="2"/>
      <c r="I121" s="2"/>
      <c r="J121" s="2"/>
      <c r="K121" s="1">
        <v>79</v>
      </c>
      <c r="L121" s="1" t="s">
        <v>30</v>
      </c>
      <c r="M121" s="1" t="s">
        <v>188</v>
      </c>
      <c r="N121" s="468"/>
      <c r="O121" s="414"/>
      <c r="P121" s="414"/>
      <c r="Q121" s="415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24" customHeight="1" x14ac:dyDescent="0.2">
      <c r="A122" s="389">
        <f t="shared" si="0"/>
        <v>69</v>
      </c>
      <c r="B122" s="7" t="s">
        <v>186</v>
      </c>
      <c r="C122" s="56" t="s">
        <v>2561</v>
      </c>
      <c r="D122" s="2">
        <v>2019</v>
      </c>
      <c r="E122" s="2">
        <v>2019</v>
      </c>
      <c r="F122" s="2"/>
      <c r="G122" s="2"/>
      <c r="H122" s="2"/>
      <c r="I122" s="2"/>
      <c r="J122" s="2"/>
      <c r="K122" s="1"/>
      <c r="L122" s="1" t="s">
        <v>30</v>
      </c>
      <c r="M122" s="1" t="s">
        <v>188</v>
      </c>
      <c r="N122" s="599" t="s">
        <v>2568</v>
      </c>
      <c r="O122" s="414"/>
      <c r="P122" s="414"/>
      <c r="Q122" s="415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383">
        <f t="shared" si="0"/>
        <v>70</v>
      </c>
      <c r="B123" s="385" t="s">
        <v>2569</v>
      </c>
      <c r="C123" s="395" t="s">
        <v>105</v>
      </c>
      <c r="D123" s="402"/>
      <c r="E123" s="402"/>
      <c r="F123" s="385"/>
      <c r="G123" s="385"/>
      <c r="H123" s="385"/>
      <c r="I123" s="385"/>
      <c r="J123" s="385"/>
      <c r="K123" s="385"/>
      <c r="L123" s="385"/>
      <c r="M123" s="385"/>
      <c r="N123" s="600"/>
      <c r="O123" s="414"/>
      <c r="P123" s="414"/>
      <c r="Q123" s="415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386">
        <f t="shared" si="0"/>
        <v>71</v>
      </c>
      <c r="B124" s="388" t="s">
        <v>1790</v>
      </c>
      <c r="C124" s="396" t="s">
        <v>2570</v>
      </c>
      <c r="D124" s="403"/>
      <c r="E124" s="403"/>
      <c r="F124" s="388"/>
      <c r="G124" s="388"/>
      <c r="H124" s="388"/>
      <c r="I124" s="388"/>
      <c r="J124" s="388"/>
      <c r="K124" s="388"/>
      <c r="L124" s="388"/>
      <c r="M124" s="388"/>
      <c r="N124" s="601" t="s">
        <v>2535</v>
      </c>
      <c r="O124" s="414"/>
      <c r="P124" s="414"/>
      <c r="Q124" s="415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386">
        <f t="shared" si="0"/>
        <v>72</v>
      </c>
      <c r="B125" s="388" t="s">
        <v>2144</v>
      </c>
      <c r="C125" s="396" t="s">
        <v>2571</v>
      </c>
      <c r="D125" s="403"/>
      <c r="E125" s="403"/>
      <c r="F125" s="388"/>
      <c r="G125" s="388"/>
      <c r="H125" s="388"/>
      <c r="I125" s="388"/>
      <c r="J125" s="388"/>
      <c r="K125" s="388"/>
      <c r="L125" s="388"/>
      <c r="M125" s="388"/>
      <c r="N125" s="601" t="s">
        <v>2545</v>
      </c>
      <c r="O125" s="414"/>
      <c r="P125" s="414"/>
      <c r="Q125" s="415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59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466" t="s">
        <v>239</v>
      </c>
      <c r="B127" s="415"/>
      <c r="C127" s="423" t="s">
        <v>240</v>
      </c>
      <c r="D127" s="415"/>
      <c r="E127" s="466" t="s">
        <v>241</v>
      </c>
      <c r="F127" s="415"/>
      <c r="G127" s="433" t="s">
        <v>1876</v>
      </c>
      <c r="H127" s="414"/>
      <c r="I127" s="414"/>
      <c r="J127" s="415"/>
      <c r="K127" s="466" t="s">
        <v>243</v>
      </c>
      <c r="L127" s="415"/>
      <c r="M127" s="423" t="s">
        <v>1876</v>
      </c>
      <c r="N127" s="414"/>
      <c r="O127" s="414"/>
      <c r="P127" s="414"/>
      <c r="Q127" s="415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466" t="s">
        <v>245</v>
      </c>
      <c r="B128" s="415"/>
      <c r="C128" s="423" t="s">
        <v>246</v>
      </c>
      <c r="D128" s="415"/>
      <c r="E128" s="466" t="s">
        <v>245</v>
      </c>
      <c r="F128" s="415"/>
      <c r="G128" s="433" t="s">
        <v>1534</v>
      </c>
      <c r="H128" s="414"/>
      <c r="I128" s="414"/>
      <c r="J128" s="415"/>
      <c r="K128" s="466" t="s">
        <v>248</v>
      </c>
      <c r="L128" s="415"/>
      <c r="M128" s="423" t="s">
        <v>1534</v>
      </c>
      <c r="N128" s="414"/>
      <c r="O128" s="414"/>
      <c r="P128" s="414"/>
      <c r="Q128" s="415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32.25" customHeight="1" x14ac:dyDescent="0.2">
      <c r="A129" s="466" t="s">
        <v>250</v>
      </c>
      <c r="B129" s="415"/>
      <c r="C129" s="423"/>
      <c r="D129" s="415"/>
      <c r="E129" s="466" t="s">
        <v>250</v>
      </c>
      <c r="F129" s="415"/>
      <c r="G129" s="433"/>
      <c r="H129" s="414"/>
      <c r="I129" s="414"/>
      <c r="J129" s="415"/>
      <c r="K129" s="466" t="s">
        <v>250</v>
      </c>
      <c r="L129" s="415"/>
      <c r="M129" s="423"/>
      <c r="N129" s="414"/>
      <c r="O129" s="414"/>
      <c r="P129" s="414"/>
      <c r="Q129" s="415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40.5" customHeight="1" x14ac:dyDescent="0.2">
      <c r="A130" s="466" t="s">
        <v>153</v>
      </c>
      <c r="B130" s="415"/>
      <c r="C130" s="459">
        <v>43633</v>
      </c>
      <c r="D130" s="415"/>
      <c r="E130" s="466" t="s">
        <v>153</v>
      </c>
      <c r="F130" s="415"/>
      <c r="G130" s="584">
        <v>43633</v>
      </c>
      <c r="H130" s="414"/>
      <c r="I130" s="414"/>
      <c r="J130" s="415"/>
      <c r="K130" s="466" t="s">
        <v>252</v>
      </c>
      <c r="L130" s="415"/>
      <c r="M130" s="459"/>
      <c r="N130" s="414"/>
      <c r="O130" s="414"/>
      <c r="P130" s="414"/>
      <c r="Q130" s="415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84">
    <mergeCell ref="N101:Q101"/>
    <mergeCell ref="N102:Q102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73:Q73"/>
    <mergeCell ref="N74:Q74"/>
    <mergeCell ref="N75:Q75"/>
    <mergeCell ref="N76:Q76"/>
    <mergeCell ref="N78:Q78"/>
    <mergeCell ref="N79:Q79"/>
    <mergeCell ref="N80:Q80"/>
    <mergeCell ref="N81:Q81"/>
    <mergeCell ref="N82:Q82"/>
    <mergeCell ref="N64:Q64"/>
    <mergeCell ref="N65:Q65"/>
    <mergeCell ref="N66:Q66"/>
    <mergeCell ref="N67:Q67"/>
    <mergeCell ref="N68:Q68"/>
    <mergeCell ref="N69:Q69"/>
    <mergeCell ref="N70:Q70"/>
    <mergeCell ref="N71:Q71"/>
    <mergeCell ref="N72:Q72"/>
    <mergeCell ref="N54:Q54"/>
    <mergeCell ref="N55:Q55"/>
    <mergeCell ref="N56:Q56"/>
    <mergeCell ref="N57:Q57"/>
    <mergeCell ref="N58:Q58"/>
    <mergeCell ref="N59:Q59"/>
    <mergeCell ref="N60:Q60"/>
    <mergeCell ref="N61:Q61"/>
    <mergeCell ref="N62:Q62"/>
    <mergeCell ref="A127:B127"/>
    <mergeCell ref="A128:B128"/>
    <mergeCell ref="C128:D128"/>
    <mergeCell ref="E128:F128"/>
    <mergeCell ref="G128:J128"/>
    <mergeCell ref="K128:L128"/>
    <mergeCell ref="M128:Q128"/>
    <mergeCell ref="C130:D130"/>
    <mergeCell ref="E130:F130"/>
    <mergeCell ref="G130:J130"/>
    <mergeCell ref="K130:L130"/>
    <mergeCell ref="A129:B129"/>
    <mergeCell ref="C129:D129"/>
    <mergeCell ref="E129:F129"/>
    <mergeCell ref="G129:J129"/>
    <mergeCell ref="K129:L129"/>
    <mergeCell ref="M129:Q129"/>
    <mergeCell ref="A130:B130"/>
    <mergeCell ref="M130:Q130"/>
    <mergeCell ref="N121:Q121"/>
    <mergeCell ref="N122:Q122"/>
    <mergeCell ref="N123:Q123"/>
    <mergeCell ref="N124:Q124"/>
    <mergeCell ref="N125:Q125"/>
    <mergeCell ref="C127:D127"/>
    <mergeCell ref="E127:F127"/>
    <mergeCell ref="G127:J127"/>
    <mergeCell ref="K127:L127"/>
    <mergeCell ref="M127:Q127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0:Q120"/>
    <mergeCell ref="N103:Q103"/>
    <mergeCell ref="N104:Q104"/>
    <mergeCell ref="N105:Q105"/>
    <mergeCell ref="N106:Q106"/>
    <mergeCell ref="N107:Q107"/>
    <mergeCell ref="N108:Q108"/>
    <mergeCell ref="N109:Q109"/>
    <mergeCell ref="N110:Q110"/>
    <mergeCell ref="N111:Q111"/>
    <mergeCell ref="B52:B53"/>
    <mergeCell ref="C52:C53"/>
    <mergeCell ref="D52:E52"/>
    <mergeCell ref="F52:J52"/>
    <mergeCell ref="K52:K53"/>
    <mergeCell ref="L52:L53"/>
    <mergeCell ref="A49:C49"/>
    <mergeCell ref="D49:Q49"/>
    <mergeCell ref="A50:C50"/>
    <mergeCell ref="D50:Q50"/>
    <mergeCell ref="A51:B51"/>
    <mergeCell ref="D51:Q51"/>
    <mergeCell ref="A52:A53"/>
    <mergeCell ref="M52:M53"/>
    <mergeCell ref="N52:Q53"/>
    <mergeCell ref="B42:C42"/>
    <mergeCell ref="D42:E42"/>
    <mergeCell ref="F42:I42"/>
    <mergeCell ref="J42:K42"/>
    <mergeCell ref="L42:P42"/>
    <mergeCell ref="A45:B48"/>
    <mergeCell ref="C45:M46"/>
    <mergeCell ref="N45:Q45"/>
    <mergeCell ref="N46:Q46"/>
    <mergeCell ref="C47:M48"/>
    <mergeCell ref="N47:Q47"/>
    <mergeCell ref="N48:Q48"/>
    <mergeCell ref="B40:C40"/>
    <mergeCell ref="D40:E40"/>
    <mergeCell ref="F40:I40"/>
    <mergeCell ref="J40:K40"/>
    <mergeCell ref="L40:P40"/>
    <mergeCell ref="B41:C41"/>
    <mergeCell ref="D41:E41"/>
    <mergeCell ref="L41:P41"/>
    <mergeCell ref="F41:I41"/>
    <mergeCell ref="J41:K41"/>
    <mergeCell ref="M18:P18"/>
    <mergeCell ref="M19:P19"/>
    <mergeCell ref="M20:P20"/>
    <mergeCell ref="M21:P21"/>
    <mergeCell ref="G37:I37"/>
    <mergeCell ref="G38:I38"/>
    <mergeCell ref="B39:C39"/>
    <mergeCell ref="D39:E39"/>
    <mergeCell ref="F39:I39"/>
    <mergeCell ref="J39:K39"/>
    <mergeCell ref="L39:P39"/>
    <mergeCell ref="M8:P9"/>
    <mergeCell ref="M10:P10"/>
    <mergeCell ref="M11:P11"/>
    <mergeCell ref="M12:P12"/>
    <mergeCell ref="M13:P13"/>
    <mergeCell ref="M14:P14"/>
    <mergeCell ref="M15:P15"/>
    <mergeCell ref="M16:P16"/>
    <mergeCell ref="M17:P17"/>
    <mergeCell ref="M31:P31"/>
    <mergeCell ref="M32:P32"/>
    <mergeCell ref="M33:P33"/>
    <mergeCell ref="M34:P34"/>
    <mergeCell ref="M37:P37"/>
    <mergeCell ref="A1:A4"/>
    <mergeCell ref="B1:L2"/>
    <mergeCell ref="M1:P1"/>
    <mergeCell ref="M2:P2"/>
    <mergeCell ref="B3:L4"/>
    <mergeCell ref="M3:P3"/>
    <mergeCell ref="M4:P4"/>
    <mergeCell ref="C8:D8"/>
    <mergeCell ref="E8:I8"/>
    <mergeCell ref="J8:J9"/>
    <mergeCell ref="K8:K9"/>
    <mergeCell ref="A5:B5"/>
    <mergeCell ref="C5:P5"/>
    <mergeCell ref="A6:B6"/>
    <mergeCell ref="C6:P6"/>
    <mergeCell ref="C7:P7"/>
    <mergeCell ref="A8:A9"/>
    <mergeCell ref="B8:B9"/>
    <mergeCell ref="L8:L9"/>
    <mergeCell ref="M22:P22"/>
    <mergeCell ref="M23:P23"/>
    <mergeCell ref="M24:P24"/>
    <mergeCell ref="M25:P25"/>
    <mergeCell ref="M26:P26"/>
    <mergeCell ref="M27:P27"/>
    <mergeCell ref="M28:P28"/>
    <mergeCell ref="M29:P29"/>
    <mergeCell ref="M30:P30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– Telefono  6337672 FAX 6809601 www.transitobucaramanga.gov.co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33.140625" customWidth="1"/>
    <col min="4" max="4" width="13.855468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4"/>
      <c r="B1" s="406"/>
      <c r="C1" s="463" t="s">
        <v>119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73" t="s">
        <v>172</v>
      </c>
      <c r="O1" s="408"/>
      <c r="P1" s="408"/>
      <c r="Q1" s="408"/>
      <c r="R1" s="59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4"/>
      <c r="R2" s="59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174</v>
      </c>
      <c r="O3" s="414"/>
      <c r="P3" s="414"/>
      <c r="Q3" s="415"/>
      <c r="R3" s="59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59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59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66" t="s">
        <v>125</v>
      </c>
      <c r="B6" s="414"/>
      <c r="C6" s="415"/>
      <c r="D6" s="433" t="s">
        <v>175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59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33" t="s">
        <v>176</v>
      </c>
      <c r="B7" s="415"/>
      <c r="C7" s="75" t="s">
        <v>177</v>
      </c>
      <c r="D7" s="468" t="s">
        <v>178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59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59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59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7">
        <v>25</v>
      </c>
      <c r="B10" s="7" t="s">
        <v>186</v>
      </c>
      <c r="C10" s="69" t="s">
        <v>254</v>
      </c>
      <c r="D10" s="78">
        <v>31420</v>
      </c>
      <c r="E10" s="78">
        <v>31502</v>
      </c>
      <c r="F10" s="7">
        <v>7</v>
      </c>
      <c r="G10" s="7"/>
      <c r="H10" s="7">
        <v>1</v>
      </c>
      <c r="I10" s="7"/>
      <c r="J10" s="7"/>
      <c r="K10" s="7">
        <v>407</v>
      </c>
      <c r="L10" s="7" t="s">
        <v>30</v>
      </c>
      <c r="M10" s="7" t="s">
        <v>188</v>
      </c>
      <c r="N10" s="433"/>
      <c r="O10" s="414"/>
      <c r="P10" s="414"/>
      <c r="Q10" s="415"/>
      <c r="R10" s="472" t="s">
        <v>255</v>
      </c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26</v>
      </c>
      <c r="B11" s="7" t="s">
        <v>186</v>
      </c>
      <c r="C11" s="69" t="s">
        <v>256</v>
      </c>
      <c r="D11" s="78">
        <v>31503</v>
      </c>
      <c r="E11" s="78">
        <v>31551</v>
      </c>
      <c r="F11" s="7"/>
      <c r="G11" s="7"/>
      <c r="H11" s="7">
        <v>1</v>
      </c>
      <c r="I11" s="7"/>
      <c r="J11" s="7"/>
      <c r="K11" s="7">
        <v>299</v>
      </c>
      <c r="L11" s="7" t="s">
        <v>30</v>
      </c>
      <c r="M11" s="7" t="s">
        <v>188</v>
      </c>
      <c r="N11" s="433"/>
      <c r="O11" s="414"/>
      <c r="P11" s="414"/>
      <c r="Q11" s="415"/>
      <c r="R11" s="471"/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27</v>
      </c>
      <c r="B12" s="7" t="s">
        <v>186</v>
      </c>
      <c r="C12" s="69" t="s">
        <v>257</v>
      </c>
      <c r="D12" s="78">
        <v>31551</v>
      </c>
      <c r="E12" s="78">
        <v>31590</v>
      </c>
      <c r="F12" s="7"/>
      <c r="G12" s="7"/>
      <c r="H12" s="7">
        <v>1</v>
      </c>
      <c r="I12" s="7"/>
      <c r="J12" s="7"/>
      <c r="K12" s="7">
        <v>374</v>
      </c>
      <c r="L12" s="7" t="s">
        <v>30</v>
      </c>
      <c r="M12" s="7" t="s">
        <v>188</v>
      </c>
      <c r="N12" s="444" t="s">
        <v>258</v>
      </c>
      <c r="O12" s="414"/>
      <c r="P12" s="414"/>
      <c r="Q12" s="415"/>
      <c r="R12" s="47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v>28</v>
      </c>
      <c r="B13" s="7" t="s">
        <v>186</v>
      </c>
      <c r="C13" s="69" t="s">
        <v>259</v>
      </c>
      <c r="D13" s="78">
        <v>31594</v>
      </c>
      <c r="E13" s="78">
        <v>31650</v>
      </c>
      <c r="F13" s="7">
        <v>8</v>
      </c>
      <c r="G13" s="7"/>
      <c r="H13" s="7">
        <v>1</v>
      </c>
      <c r="I13" s="7"/>
      <c r="J13" s="7"/>
      <c r="K13" s="7">
        <v>385</v>
      </c>
      <c r="L13" s="7" t="s">
        <v>30</v>
      </c>
      <c r="M13" s="7" t="s">
        <v>188</v>
      </c>
      <c r="N13" s="433"/>
      <c r="O13" s="414"/>
      <c r="P13" s="414"/>
      <c r="Q13" s="414"/>
      <c r="R13" s="472" t="s">
        <v>260</v>
      </c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7">
        <v>29</v>
      </c>
      <c r="B14" s="7" t="s">
        <v>186</v>
      </c>
      <c r="C14" s="69" t="s">
        <v>261</v>
      </c>
      <c r="D14" s="78">
        <v>31650</v>
      </c>
      <c r="E14" s="78">
        <v>31685</v>
      </c>
      <c r="F14" s="7"/>
      <c r="G14" s="7"/>
      <c r="H14" s="7">
        <v>1</v>
      </c>
      <c r="I14" s="7"/>
      <c r="J14" s="7"/>
      <c r="K14" s="7">
        <v>365</v>
      </c>
      <c r="L14" s="7" t="s">
        <v>30</v>
      </c>
      <c r="M14" s="7" t="s">
        <v>188</v>
      </c>
      <c r="N14" s="433"/>
      <c r="O14" s="414"/>
      <c r="P14" s="414"/>
      <c r="Q14" s="414"/>
      <c r="R14" s="47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>
        <v>30</v>
      </c>
      <c r="B15" s="7" t="s">
        <v>186</v>
      </c>
      <c r="C15" s="69" t="s">
        <v>262</v>
      </c>
      <c r="D15" s="78">
        <v>31686</v>
      </c>
      <c r="E15" s="78">
        <v>31777</v>
      </c>
      <c r="F15" s="7"/>
      <c r="G15" s="7"/>
      <c r="H15" s="7">
        <v>1</v>
      </c>
      <c r="I15" s="7"/>
      <c r="J15" s="7"/>
      <c r="K15" s="7">
        <v>550</v>
      </c>
      <c r="L15" s="7" t="s">
        <v>30</v>
      </c>
      <c r="M15" s="7" t="s">
        <v>188</v>
      </c>
      <c r="N15" s="444"/>
      <c r="O15" s="414"/>
      <c r="P15" s="414"/>
      <c r="Q15" s="414"/>
      <c r="R15" s="47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7">
        <v>31</v>
      </c>
      <c r="B16" s="7" t="s">
        <v>186</v>
      </c>
      <c r="C16" s="69" t="s">
        <v>263</v>
      </c>
      <c r="D16" s="78">
        <v>31779</v>
      </c>
      <c r="E16" s="78">
        <v>31835</v>
      </c>
      <c r="F16" s="7">
        <v>9</v>
      </c>
      <c r="G16" s="7"/>
      <c r="H16" s="7">
        <v>1</v>
      </c>
      <c r="I16" s="7"/>
      <c r="J16" s="7"/>
      <c r="K16" s="7">
        <v>320</v>
      </c>
      <c r="L16" s="7" t="s">
        <v>30</v>
      </c>
      <c r="M16" s="7" t="s">
        <v>188</v>
      </c>
      <c r="N16" s="444" t="s">
        <v>264</v>
      </c>
      <c r="O16" s="414"/>
      <c r="P16" s="414"/>
      <c r="Q16" s="414"/>
      <c r="R16" s="471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7">
        <v>32</v>
      </c>
      <c r="B17" s="7" t="s">
        <v>186</v>
      </c>
      <c r="C17" s="69" t="s">
        <v>265</v>
      </c>
      <c r="D17" s="78">
        <v>31838</v>
      </c>
      <c r="E17" s="78">
        <v>31897</v>
      </c>
      <c r="F17" s="7"/>
      <c r="G17" s="7"/>
      <c r="H17" s="7">
        <v>1</v>
      </c>
      <c r="I17" s="7"/>
      <c r="J17" s="7"/>
      <c r="K17" s="7">
        <v>433</v>
      </c>
      <c r="L17" s="7" t="s">
        <v>30</v>
      </c>
      <c r="M17" s="7" t="s">
        <v>188</v>
      </c>
      <c r="N17" s="444" t="s">
        <v>266</v>
      </c>
      <c r="O17" s="414"/>
      <c r="P17" s="414"/>
      <c r="Q17" s="414"/>
      <c r="R17" s="47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7">
        <v>33</v>
      </c>
      <c r="B18" s="7" t="s">
        <v>186</v>
      </c>
      <c r="C18" s="69" t="s">
        <v>267</v>
      </c>
      <c r="D18" s="78">
        <v>31901</v>
      </c>
      <c r="E18" s="78">
        <v>31958</v>
      </c>
      <c r="F18" s="7"/>
      <c r="G18" s="7"/>
      <c r="H18" s="7">
        <v>1</v>
      </c>
      <c r="I18" s="7"/>
      <c r="J18" s="7"/>
      <c r="K18" s="7">
        <v>479</v>
      </c>
      <c r="L18" s="7" t="s">
        <v>30</v>
      </c>
      <c r="M18" s="7" t="s">
        <v>188</v>
      </c>
      <c r="N18" s="444" t="s">
        <v>268</v>
      </c>
      <c r="O18" s="414"/>
      <c r="P18" s="414"/>
      <c r="Q18" s="414"/>
      <c r="R18" s="47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7">
        <v>34</v>
      </c>
      <c r="B19" s="7" t="s">
        <v>186</v>
      </c>
      <c r="C19" s="69" t="s">
        <v>269</v>
      </c>
      <c r="D19" s="78">
        <v>31965</v>
      </c>
      <c r="E19" s="78">
        <v>32029</v>
      </c>
      <c r="F19" s="7">
        <v>10</v>
      </c>
      <c r="G19" s="7"/>
      <c r="H19" s="7">
        <v>1</v>
      </c>
      <c r="I19" s="7"/>
      <c r="J19" s="7"/>
      <c r="K19" s="7">
        <v>529</v>
      </c>
      <c r="L19" s="7" t="s">
        <v>30</v>
      </c>
      <c r="M19" s="7" t="s">
        <v>188</v>
      </c>
      <c r="N19" s="444" t="s">
        <v>270</v>
      </c>
      <c r="O19" s="414"/>
      <c r="P19" s="414"/>
      <c r="Q19" s="414"/>
      <c r="R19" s="47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56">
        <v>35</v>
      </c>
      <c r="B20" s="56" t="s">
        <v>186</v>
      </c>
      <c r="C20" s="69" t="s">
        <v>271</v>
      </c>
      <c r="D20" s="78">
        <v>32030</v>
      </c>
      <c r="E20" s="78">
        <v>32090</v>
      </c>
      <c r="F20" s="56"/>
      <c r="G20" s="56"/>
      <c r="H20" s="56">
        <v>1</v>
      </c>
      <c r="I20" s="56"/>
      <c r="J20" s="56"/>
      <c r="K20" s="56">
        <v>500</v>
      </c>
      <c r="L20" s="56" t="s">
        <v>30</v>
      </c>
      <c r="M20" s="56" t="s">
        <v>188</v>
      </c>
      <c r="N20" s="444" t="s">
        <v>272</v>
      </c>
      <c r="O20" s="414"/>
      <c r="P20" s="414"/>
      <c r="Q20" s="414"/>
      <c r="R20" s="47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7">
        <v>36</v>
      </c>
      <c r="B21" s="7" t="s">
        <v>186</v>
      </c>
      <c r="C21" s="69" t="s">
        <v>273</v>
      </c>
      <c r="D21" s="78">
        <v>32090</v>
      </c>
      <c r="E21" s="78">
        <v>32142</v>
      </c>
      <c r="F21" s="7"/>
      <c r="G21" s="7"/>
      <c r="H21" s="7">
        <v>1</v>
      </c>
      <c r="I21" s="7"/>
      <c r="J21" s="7"/>
      <c r="K21" s="7">
        <v>520</v>
      </c>
      <c r="L21" s="7" t="s">
        <v>30</v>
      </c>
      <c r="M21" s="7" t="s">
        <v>188</v>
      </c>
      <c r="N21" s="444" t="s">
        <v>274</v>
      </c>
      <c r="O21" s="414"/>
      <c r="P21" s="414"/>
      <c r="Q21" s="414"/>
      <c r="R21" s="47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7">
        <v>37</v>
      </c>
      <c r="B22" s="7" t="s">
        <v>186</v>
      </c>
      <c r="C22" s="69" t="s">
        <v>275</v>
      </c>
      <c r="D22" s="7" t="s">
        <v>276</v>
      </c>
      <c r="E22" s="78">
        <v>32199</v>
      </c>
      <c r="F22" s="7">
        <v>11</v>
      </c>
      <c r="G22" s="7"/>
      <c r="H22" s="7">
        <v>1</v>
      </c>
      <c r="I22" s="7"/>
      <c r="J22" s="7"/>
      <c r="K22" s="7">
        <v>392</v>
      </c>
      <c r="L22" s="7" t="s">
        <v>30</v>
      </c>
      <c r="M22" s="7" t="s">
        <v>194</v>
      </c>
      <c r="N22" s="468" t="s">
        <v>277</v>
      </c>
      <c r="O22" s="414"/>
      <c r="P22" s="414"/>
      <c r="Q22" s="414"/>
      <c r="R22" s="47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7">
        <v>38</v>
      </c>
      <c r="B23" s="7" t="s">
        <v>186</v>
      </c>
      <c r="C23" s="69" t="s">
        <v>278</v>
      </c>
      <c r="D23" s="78">
        <v>32199</v>
      </c>
      <c r="E23" s="78">
        <v>32251</v>
      </c>
      <c r="F23" s="7"/>
      <c r="G23" s="7"/>
      <c r="H23" s="7">
        <v>1</v>
      </c>
      <c r="I23" s="7"/>
      <c r="J23" s="7"/>
      <c r="K23" s="1">
        <v>321</v>
      </c>
      <c r="L23" s="7" t="s">
        <v>30</v>
      </c>
      <c r="M23" s="7" t="s">
        <v>194</v>
      </c>
      <c r="N23" s="473" t="s">
        <v>279</v>
      </c>
      <c r="O23" s="408"/>
      <c r="P23" s="408"/>
      <c r="Q23" s="408"/>
      <c r="R23" s="47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7">
        <v>39</v>
      </c>
      <c r="B24" s="7" t="s">
        <v>186</v>
      </c>
      <c r="C24" s="69" t="s">
        <v>280</v>
      </c>
      <c r="D24" s="78">
        <v>32251</v>
      </c>
      <c r="E24" s="78">
        <v>32290</v>
      </c>
      <c r="F24" s="7"/>
      <c r="G24" s="7"/>
      <c r="H24" s="7">
        <v>1</v>
      </c>
      <c r="I24" s="7"/>
      <c r="J24" s="7"/>
      <c r="K24" s="1">
        <v>358</v>
      </c>
      <c r="L24" s="7" t="s">
        <v>30</v>
      </c>
      <c r="M24" s="7" t="s">
        <v>188</v>
      </c>
      <c r="N24" s="468" t="s">
        <v>281</v>
      </c>
      <c r="O24" s="414"/>
      <c r="P24" s="414"/>
      <c r="Q24" s="414"/>
      <c r="R24" s="47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7">
        <v>40</v>
      </c>
      <c r="B25" s="7" t="s">
        <v>186</v>
      </c>
      <c r="C25" s="69" t="s">
        <v>282</v>
      </c>
      <c r="D25" s="78">
        <v>32290</v>
      </c>
      <c r="E25" s="78">
        <v>32325</v>
      </c>
      <c r="F25" s="7"/>
      <c r="G25" s="7"/>
      <c r="H25" s="7">
        <v>1</v>
      </c>
      <c r="I25" s="7"/>
      <c r="J25" s="7"/>
      <c r="K25" s="81">
        <v>316</v>
      </c>
      <c r="L25" s="7" t="s">
        <v>30</v>
      </c>
      <c r="M25" s="7" t="s">
        <v>188</v>
      </c>
      <c r="N25" s="468" t="s">
        <v>283</v>
      </c>
      <c r="O25" s="414"/>
      <c r="P25" s="414"/>
      <c r="Q25" s="414"/>
      <c r="R25" s="420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7">
        <v>41</v>
      </c>
      <c r="B26" s="7" t="s">
        <v>186</v>
      </c>
      <c r="C26" s="69" t="s">
        <v>284</v>
      </c>
      <c r="D26" s="78">
        <v>32264</v>
      </c>
      <c r="E26" s="78">
        <v>32366</v>
      </c>
      <c r="F26" s="7">
        <v>12</v>
      </c>
      <c r="G26" s="7"/>
      <c r="H26" s="7">
        <v>1</v>
      </c>
      <c r="I26" s="7"/>
      <c r="J26" s="7"/>
      <c r="K26" s="1">
        <v>367</v>
      </c>
      <c r="L26" s="7" t="s">
        <v>30</v>
      </c>
      <c r="M26" s="7" t="s">
        <v>285</v>
      </c>
      <c r="N26" s="468" t="s">
        <v>286</v>
      </c>
      <c r="O26" s="414"/>
      <c r="P26" s="414"/>
      <c r="Q26" s="415"/>
      <c r="R26" s="472" t="s">
        <v>287</v>
      </c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7">
        <v>42</v>
      </c>
      <c r="B27" s="7" t="s">
        <v>186</v>
      </c>
      <c r="C27" s="69" t="s">
        <v>288</v>
      </c>
      <c r="D27" s="78">
        <v>32366</v>
      </c>
      <c r="E27" s="78">
        <v>32414</v>
      </c>
      <c r="F27" s="7"/>
      <c r="G27" s="7"/>
      <c r="H27" s="7">
        <v>1</v>
      </c>
      <c r="I27" s="7"/>
      <c r="J27" s="7"/>
      <c r="K27" s="1">
        <v>313</v>
      </c>
      <c r="L27" s="7" t="s">
        <v>30</v>
      </c>
      <c r="M27" s="7" t="s">
        <v>285</v>
      </c>
      <c r="N27" s="468" t="s">
        <v>289</v>
      </c>
      <c r="O27" s="414"/>
      <c r="P27" s="414"/>
      <c r="Q27" s="415"/>
      <c r="R27" s="47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7">
        <v>43</v>
      </c>
      <c r="B28" s="7" t="s">
        <v>186</v>
      </c>
      <c r="C28" s="69" t="s">
        <v>290</v>
      </c>
      <c r="D28" s="78">
        <v>32415</v>
      </c>
      <c r="E28" s="78">
        <v>32470</v>
      </c>
      <c r="F28" s="7"/>
      <c r="G28" s="7"/>
      <c r="H28" s="7">
        <v>1</v>
      </c>
      <c r="I28" s="7"/>
      <c r="J28" s="7"/>
      <c r="K28" s="1">
        <v>388</v>
      </c>
      <c r="L28" s="7" t="s">
        <v>30</v>
      </c>
      <c r="M28" s="7" t="s">
        <v>285</v>
      </c>
      <c r="N28" s="468" t="s">
        <v>291</v>
      </c>
      <c r="O28" s="414"/>
      <c r="P28" s="414"/>
      <c r="Q28" s="415"/>
      <c r="R28" s="47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7">
        <v>44</v>
      </c>
      <c r="B29" s="7" t="s">
        <v>186</v>
      </c>
      <c r="C29" s="69" t="s">
        <v>292</v>
      </c>
      <c r="D29" s="78">
        <v>32470</v>
      </c>
      <c r="E29" s="78">
        <v>32507</v>
      </c>
      <c r="F29" s="7"/>
      <c r="G29" s="7"/>
      <c r="H29" s="7">
        <v>1</v>
      </c>
      <c r="I29" s="7"/>
      <c r="J29" s="7"/>
      <c r="K29" s="81">
        <v>374</v>
      </c>
      <c r="L29" s="7" t="s">
        <v>30</v>
      </c>
      <c r="M29" s="7" t="s">
        <v>188</v>
      </c>
      <c r="N29" s="468" t="s">
        <v>293</v>
      </c>
      <c r="O29" s="414"/>
      <c r="P29" s="414"/>
      <c r="Q29" s="415"/>
      <c r="R29" s="47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7">
        <v>45</v>
      </c>
      <c r="B30" s="7" t="s">
        <v>186</v>
      </c>
      <c r="C30" s="69" t="s">
        <v>294</v>
      </c>
      <c r="D30" s="78">
        <v>32510</v>
      </c>
      <c r="E30" s="78">
        <v>32553</v>
      </c>
      <c r="F30" s="7">
        <v>13</v>
      </c>
      <c r="G30" s="7"/>
      <c r="H30" s="7">
        <v>1</v>
      </c>
      <c r="I30" s="7"/>
      <c r="J30" s="7"/>
      <c r="K30" s="1">
        <v>300</v>
      </c>
      <c r="L30" s="7" t="s">
        <v>30</v>
      </c>
      <c r="M30" s="7" t="s">
        <v>188</v>
      </c>
      <c r="N30" s="468" t="s">
        <v>295</v>
      </c>
      <c r="O30" s="414"/>
      <c r="P30" s="414"/>
      <c r="Q30" s="415"/>
      <c r="R30" s="47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7">
        <v>46</v>
      </c>
      <c r="B31" s="7" t="s">
        <v>186</v>
      </c>
      <c r="C31" s="69" t="s">
        <v>296</v>
      </c>
      <c r="D31" s="78">
        <v>32553</v>
      </c>
      <c r="E31" s="78">
        <v>32598</v>
      </c>
      <c r="F31" s="7"/>
      <c r="G31" s="7"/>
      <c r="H31" s="7">
        <v>1</v>
      </c>
      <c r="I31" s="7"/>
      <c r="J31" s="7"/>
      <c r="K31" s="1">
        <v>304</v>
      </c>
      <c r="L31" s="7" t="s">
        <v>30</v>
      </c>
      <c r="M31" s="7" t="s">
        <v>188</v>
      </c>
      <c r="N31" s="468" t="s">
        <v>297</v>
      </c>
      <c r="O31" s="414"/>
      <c r="P31" s="414"/>
      <c r="Q31" s="415"/>
      <c r="R31" s="47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7">
        <v>47</v>
      </c>
      <c r="B32" s="7" t="s">
        <v>186</v>
      </c>
      <c r="C32" s="69" t="s">
        <v>298</v>
      </c>
      <c r="D32" s="78">
        <v>32598</v>
      </c>
      <c r="E32" s="78">
        <v>32631</v>
      </c>
      <c r="F32" s="7"/>
      <c r="G32" s="7"/>
      <c r="H32" s="7">
        <v>1</v>
      </c>
      <c r="I32" s="7"/>
      <c r="J32" s="7"/>
      <c r="K32" s="7">
        <v>305</v>
      </c>
      <c r="L32" s="7" t="s">
        <v>30</v>
      </c>
      <c r="M32" s="7" t="s">
        <v>188</v>
      </c>
      <c r="N32" s="468" t="s">
        <v>299</v>
      </c>
      <c r="O32" s="414"/>
      <c r="P32" s="414"/>
      <c r="Q32" s="415"/>
      <c r="R32" s="47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7">
        <v>48</v>
      </c>
      <c r="B33" s="7" t="s">
        <v>186</v>
      </c>
      <c r="C33" s="69" t="s">
        <v>300</v>
      </c>
      <c r="D33" s="78">
        <v>32631</v>
      </c>
      <c r="E33" s="78">
        <v>32672</v>
      </c>
      <c r="F33" s="7"/>
      <c r="G33" s="7"/>
      <c r="H33" s="7">
        <v>1</v>
      </c>
      <c r="I33" s="7"/>
      <c r="J33" s="7"/>
      <c r="K33" s="1">
        <v>320</v>
      </c>
      <c r="L33" s="7" t="s">
        <v>30</v>
      </c>
      <c r="M33" s="7" t="s">
        <v>188</v>
      </c>
      <c r="N33" s="468" t="s">
        <v>301</v>
      </c>
      <c r="O33" s="414"/>
      <c r="P33" s="414"/>
      <c r="Q33" s="415"/>
      <c r="R33" s="47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7">
        <v>49</v>
      </c>
      <c r="B34" s="7" t="s">
        <v>186</v>
      </c>
      <c r="C34" s="69" t="s">
        <v>302</v>
      </c>
      <c r="D34" s="78">
        <v>32672</v>
      </c>
      <c r="E34" s="78">
        <v>32710</v>
      </c>
      <c r="F34" s="7">
        <v>14</v>
      </c>
      <c r="G34" s="7"/>
      <c r="H34" s="7">
        <v>1</v>
      </c>
      <c r="I34" s="7"/>
      <c r="J34" s="7"/>
      <c r="K34" s="1">
        <v>371</v>
      </c>
      <c r="L34" s="7" t="s">
        <v>30</v>
      </c>
      <c r="M34" s="7" t="s">
        <v>188</v>
      </c>
      <c r="N34" s="468" t="s">
        <v>303</v>
      </c>
      <c r="O34" s="414"/>
      <c r="P34" s="414"/>
      <c r="Q34" s="415"/>
      <c r="R34" s="47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7">
        <v>50</v>
      </c>
      <c r="B35" s="7" t="s">
        <v>186</v>
      </c>
      <c r="C35" s="69" t="s">
        <v>304</v>
      </c>
      <c r="D35" s="78">
        <v>32710</v>
      </c>
      <c r="E35" s="78">
        <v>32752</v>
      </c>
      <c r="F35" s="7"/>
      <c r="G35" s="7"/>
      <c r="H35" s="7">
        <v>1</v>
      </c>
      <c r="I35" s="7"/>
      <c r="J35" s="7"/>
      <c r="K35" s="1">
        <v>371</v>
      </c>
      <c r="L35" s="7" t="s">
        <v>30</v>
      </c>
      <c r="M35" s="7" t="s">
        <v>188</v>
      </c>
      <c r="N35" s="468" t="s">
        <v>305</v>
      </c>
      <c r="O35" s="414"/>
      <c r="P35" s="414"/>
      <c r="Q35" s="415"/>
      <c r="R35" s="47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7">
        <v>51</v>
      </c>
      <c r="B36" s="7" t="s">
        <v>186</v>
      </c>
      <c r="C36" s="69" t="s">
        <v>306</v>
      </c>
      <c r="D36" s="78">
        <v>32752</v>
      </c>
      <c r="E36" s="78">
        <v>32790</v>
      </c>
      <c r="F36" s="7"/>
      <c r="G36" s="7"/>
      <c r="H36" s="7">
        <v>1</v>
      </c>
      <c r="I36" s="7"/>
      <c r="J36" s="7"/>
      <c r="K36" s="1">
        <v>314</v>
      </c>
      <c r="L36" s="7" t="s">
        <v>30</v>
      </c>
      <c r="M36" s="7" t="s">
        <v>188</v>
      </c>
      <c r="N36" s="468" t="s">
        <v>307</v>
      </c>
      <c r="O36" s="414"/>
      <c r="P36" s="414"/>
      <c r="Q36" s="415"/>
      <c r="R36" s="47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7">
        <v>52</v>
      </c>
      <c r="B37" s="7" t="s">
        <v>186</v>
      </c>
      <c r="C37" s="69" t="s">
        <v>308</v>
      </c>
      <c r="D37" s="78">
        <v>32790</v>
      </c>
      <c r="E37" s="78">
        <v>32839</v>
      </c>
      <c r="F37" s="7"/>
      <c r="G37" s="7"/>
      <c r="H37" s="7">
        <v>1</v>
      </c>
      <c r="I37" s="7"/>
      <c r="J37" s="7"/>
      <c r="K37" s="1">
        <v>371</v>
      </c>
      <c r="L37" s="7" t="s">
        <v>30</v>
      </c>
      <c r="M37" s="7" t="s">
        <v>188</v>
      </c>
      <c r="N37" s="468" t="s">
        <v>309</v>
      </c>
      <c r="O37" s="414"/>
      <c r="P37" s="414"/>
      <c r="Q37" s="415"/>
      <c r="R37" s="420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7">
        <v>53</v>
      </c>
      <c r="B38" s="7" t="s">
        <v>186</v>
      </c>
      <c r="C38" s="69" t="s">
        <v>310</v>
      </c>
      <c r="D38" s="78">
        <v>32839</v>
      </c>
      <c r="E38" s="78">
        <v>32871</v>
      </c>
      <c r="F38" s="7">
        <v>15</v>
      </c>
      <c r="G38" s="7"/>
      <c r="H38" s="7">
        <v>1</v>
      </c>
      <c r="I38" s="7"/>
      <c r="J38" s="7"/>
      <c r="K38" s="1">
        <v>359</v>
      </c>
      <c r="L38" s="7" t="s">
        <v>30</v>
      </c>
      <c r="M38" s="7" t="s">
        <v>285</v>
      </c>
      <c r="N38" s="468" t="s">
        <v>311</v>
      </c>
      <c r="O38" s="414"/>
      <c r="P38" s="414"/>
      <c r="Q38" s="415"/>
      <c r="R38" s="474" t="s">
        <v>287</v>
      </c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7">
        <v>54</v>
      </c>
      <c r="B39" s="7" t="s">
        <v>186</v>
      </c>
      <c r="C39" s="69" t="s">
        <v>312</v>
      </c>
      <c r="D39" s="78">
        <v>32875</v>
      </c>
      <c r="E39" s="78">
        <v>32932</v>
      </c>
      <c r="F39" s="7"/>
      <c r="G39" s="7"/>
      <c r="H39" s="7">
        <v>1</v>
      </c>
      <c r="I39" s="7"/>
      <c r="J39" s="7"/>
      <c r="K39" s="1">
        <v>453</v>
      </c>
      <c r="L39" s="7" t="s">
        <v>30</v>
      </c>
      <c r="M39" s="7" t="s">
        <v>285</v>
      </c>
      <c r="N39" s="468" t="s">
        <v>313</v>
      </c>
      <c r="O39" s="414"/>
      <c r="P39" s="414"/>
      <c r="Q39" s="415"/>
      <c r="R39" s="47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7">
        <v>55</v>
      </c>
      <c r="B40" s="7" t="s">
        <v>186</v>
      </c>
      <c r="C40" s="69" t="s">
        <v>314</v>
      </c>
      <c r="D40" s="78">
        <v>32933</v>
      </c>
      <c r="E40" s="78">
        <v>32993</v>
      </c>
      <c r="F40" s="7"/>
      <c r="G40" s="7"/>
      <c r="H40" s="7">
        <v>1</v>
      </c>
      <c r="I40" s="7"/>
      <c r="J40" s="7"/>
      <c r="K40" s="1">
        <v>480</v>
      </c>
      <c r="L40" s="7" t="s">
        <v>30</v>
      </c>
      <c r="M40" s="7" t="s">
        <v>285</v>
      </c>
      <c r="N40" s="468" t="s">
        <v>315</v>
      </c>
      <c r="O40" s="414"/>
      <c r="P40" s="414"/>
      <c r="Q40" s="415"/>
      <c r="R40" s="420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7">
        <v>56</v>
      </c>
      <c r="B41" s="7" t="s">
        <v>186</v>
      </c>
      <c r="C41" s="69" t="s">
        <v>316</v>
      </c>
      <c r="D41" s="78">
        <v>32993</v>
      </c>
      <c r="E41" s="78">
        <v>33053</v>
      </c>
      <c r="F41" s="7">
        <v>16</v>
      </c>
      <c r="G41" s="7"/>
      <c r="H41" s="7">
        <v>1</v>
      </c>
      <c r="I41" s="7"/>
      <c r="J41" s="7"/>
      <c r="K41" s="1">
        <v>433</v>
      </c>
      <c r="L41" s="7" t="s">
        <v>30</v>
      </c>
      <c r="M41" s="7" t="s">
        <v>188</v>
      </c>
      <c r="N41" s="468" t="s">
        <v>317</v>
      </c>
      <c r="O41" s="414"/>
      <c r="P41" s="414"/>
      <c r="Q41" s="415"/>
      <c r="R41" s="472" t="s">
        <v>318</v>
      </c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7">
        <v>57</v>
      </c>
      <c r="B42" s="7" t="s">
        <v>186</v>
      </c>
      <c r="C42" s="69" t="s">
        <v>319</v>
      </c>
      <c r="D42" s="78">
        <v>33057</v>
      </c>
      <c r="E42" s="78">
        <v>33116</v>
      </c>
      <c r="F42" s="7"/>
      <c r="G42" s="7"/>
      <c r="H42" s="7">
        <v>1</v>
      </c>
      <c r="I42" s="7"/>
      <c r="J42" s="7"/>
      <c r="K42" s="1">
        <v>552</v>
      </c>
      <c r="L42" s="7" t="s">
        <v>30</v>
      </c>
      <c r="M42" s="7" t="s">
        <v>188</v>
      </c>
      <c r="N42" s="468" t="s">
        <v>320</v>
      </c>
      <c r="O42" s="414"/>
      <c r="P42" s="414"/>
      <c r="Q42" s="415"/>
      <c r="R42" s="47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7">
        <v>58</v>
      </c>
      <c r="B43" s="7" t="s">
        <v>186</v>
      </c>
      <c r="C43" s="69" t="s">
        <v>321</v>
      </c>
      <c r="D43" s="78">
        <v>33117</v>
      </c>
      <c r="E43" s="78">
        <v>33164</v>
      </c>
      <c r="F43" s="7"/>
      <c r="G43" s="7"/>
      <c r="H43" s="7">
        <v>1</v>
      </c>
      <c r="I43" s="7"/>
      <c r="J43" s="7"/>
      <c r="K43" s="1">
        <v>500</v>
      </c>
      <c r="L43" s="7" t="s">
        <v>30</v>
      </c>
      <c r="M43" s="7" t="s">
        <v>188</v>
      </c>
      <c r="N43" s="468" t="s">
        <v>322</v>
      </c>
      <c r="O43" s="414"/>
      <c r="P43" s="414"/>
      <c r="Q43" s="415"/>
      <c r="R43" s="47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7">
        <v>59</v>
      </c>
      <c r="B44" s="7" t="s">
        <v>186</v>
      </c>
      <c r="C44" s="69" t="s">
        <v>323</v>
      </c>
      <c r="D44" s="78">
        <v>33164</v>
      </c>
      <c r="E44" s="78">
        <v>33211</v>
      </c>
      <c r="F44" s="7">
        <v>17</v>
      </c>
      <c r="G44" s="7"/>
      <c r="H44" s="7">
        <v>1</v>
      </c>
      <c r="I44" s="7"/>
      <c r="J44" s="7"/>
      <c r="K44" s="1">
        <v>422</v>
      </c>
      <c r="L44" s="7" t="s">
        <v>30</v>
      </c>
      <c r="M44" s="7" t="s">
        <v>188</v>
      </c>
      <c r="N44" s="468" t="s">
        <v>324</v>
      </c>
      <c r="O44" s="414"/>
      <c r="P44" s="414"/>
      <c r="Q44" s="415"/>
      <c r="R44" s="47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7">
        <v>60</v>
      </c>
      <c r="B45" s="7" t="s">
        <v>186</v>
      </c>
      <c r="C45" s="69" t="s">
        <v>325</v>
      </c>
      <c r="D45" s="78">
        <v>33211</v>
      </c>
      <c r="E45" s="78">
        <v>32991</v>
      </c>
      <c r="F45" s="7"/>
      <c r="G45" s="7"/>
      <c r="H45" s="7">
        <v>1</v>
      </c>
      <c r="I45" s="7"/>
      <c r="J45" s="7"/>
      <c r="K45" s="1">
        <v>360</v>
      </c>
      <c r="L45" s="7" t="s">
        <v>30</v>
      </c>
      <c r="M45" s="7" t="s">
        <v>188</v>
      </c>
      <c r="N45" s="468" t="s">
        <v>326</v>
      </c>
      <c r="O45" s="414"/>
      <c r="P45" s="414"/>
      <c r="Q45" s="415"/>
      <c r="R45" s="420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82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59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466" t="s">
        <v>239</v>
      </c>
      <c r="B47" s="415"/>
      <c r="C47" s="423" t="s">
        <v>240</v>
      </c>
      <c r="D47" s="415"/>
      <c r="E47" s="466" t="s">
        <v>241</v>
      </c>
      <c r="F47" s="415"/>
      <c r="G47" s="433"/>
      <c r="H47" s="414"/>
      <c r="I47" s="414"/>
      <c r="J47" s="415"/>
      <c r="K47" s="466" t="s">
        <v>243</v>
      </c>
      <c r="L47" s="415"/>
      <c r="M47" s="423" t="s">
        <v>244</v>
      </c>
      <c r="N47" s="414"/>
      <c r="O47" s="414"/>
      <c r="P47" s="414"/>
      <c r="Q47" s="415"/>
      <c r="R47" s="59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466" t="s">
        <v>245</v>
      </c>
      <c r="B48" s="415"/>
      <c r="C48" s="423" t="s">
        <v>246</v>
      </c>
      <c r="D48" s="415"/>
      <c r="E48" s="466" t="s">
        <v>245</v>
      </c>
      <c r="F48" s="415"/>
      <c r="G48" s="433"/>
      <c r="H48" s="414"/>
      <c r="I48" s="414"/>
      <c r="J48" s="415"/>
      <c r="K48" s="466" t="s">
        <v>248</v>
      </c>
      <c r="L48" s="415"/>
      <c r="M48" s="423" t="s">
        <v>249</v>
      </c>
      <c r="N48" s="414"/>
      <c r="O48" s="414"/>
      <c r="P48" s="414"/>
      <c r="Q48" s="415"/>
      <c r="R48" s="59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466" t="s">
        <v>250</v>
      </c>
      <c r="B49" s="415"/>
      <c r="C49" s="423"/>
      <c r="D49" s="415"/>
      <c r="E49" s="466" t="s">
        <v>250</v>
      </c>
      <c r="F49" s="415"/>
      <c r="G49" s="433"/>
      <c r="H49" s="414"/>
      <c r="I49" s="414"/>
      <c r="J49" s="415"/>
      <c r="K49" s="466" t="s">
        <v>250</v>
      </c>
      <c r="L49" s="415"/>
      <c r="M49" s="423"/>
      <c r="N49" s="414"/>
      <c r="O49" s="414"/>
      <c r="P49" s="414"/>
      <c r="Q49" s="415"/>
      <c r="R49" s="59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466" t="s">
        <v>153</v>
      </c>
      <c r="B50" s="415"/>
      <c r="C50" s="423" t="s">
        <v>251</v>
      </c>
      <c r="D50" s="415"/>
      <c r="E50" s="466" t="s">
        <v>153</v>
      </c>
      <c r="F50" s="415"/>
      <c r="G50" s="433"/>
      <c r="H50" s="414"/>
      <c r="I50" s="414"/>
      <c r="J50" s="415"/>
      <c r="K50" s="466" t="s">
        <v>252</v>
      </c>
      <c r="L50" s="415"/>
      <c r="M50" s="423" t="s">
        <v>253</v>
      </c>
      <c r="N50" s="414"/>
      <c r="O50" s="414"/>
      <c r="P50" s="414"/>
      <c r="Q50" s="415"/>
      <c r="R50" s="59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79"/>
      <c r="B51" s="79"/>
      <c r="C51" s="44"/>
      <c r="D51" s="44"/>
      <c r="E51" s="79"/>
      <c r="F51" s="79"/>
      <c r="G51" s="80"/>
      <c r="H51" s="80"/>
      <c r="I51" s="80"/>
      <c r="J51" s="80"/>
      <c r="K51" s="79"/>
      <c r="L51" s="79"/>
      <c r="M51" s="44"/>
      <c r="N51" s="44"/>
      <c r="O51" s="44"/>
      <c r="P51" s="44"/>
      <c r="Q51" s="44"/>
      <c r="R51" s="59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1"/>
      <c r="B52" s="11"/>
      <c r="C52" s="11"/>
      <c r="D52" s="44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1"/>
      <c r="B53" s="11"/>
      <c r="C53" s="11"/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 x14ac:dyDescent="0.2">
      <c r="A54" s="11"/>
      <c r="B54" s="11"/>
      <c r="C54" s="11"/>
      <c r="D54" s="4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 x14ac:dyDescent="0.2">
      <c r="A55" s="11"/>
      <c r="B55" s="11"/>
      <c r="C55" s="11"/>
      <c r="D55" s="4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11"/>
      <c r="B56" s="11"/>
      <c r="C56" s="11"/>
      <c r="D56" s="44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1"/>
      <c r="B57" s="11"/>
      <c r="C57" s="11"/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1"/>
      <c r="B58" s="11"/>
      <c r="C58" s="11"/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1"/>
      <c r="B59" s="11"/>
      <c r="C59" s="11"/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 x14ac:dyDescent="0.2">
      <c r="A60" s="11"/>
      <c r="B60" s="11"/>
      <c r="C60" s="11"/>
      <c r="D60" s="44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 x14ac:dyDescent="0.2">
      <c r="A61" s="11"/>
      <c r="B61" s="11"/>
      <c r="C61" s="11"/>
      <c r="D61" s="44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11"/>
      <c r="B62" s="11"/>
      <c r="C62" s="11"/>
      <c r="D62" s="44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1"/>
      <c r="B63" s="11"/>
      <c r="C63" s="11"/>
      <c r="D63" s="44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1"/>
      <c r="B64" s="11"/>
      <c r="C64" s="11"/>
      <c r="D64" s="44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1"/>
      <c r="B65" s="11"/>
      <c r="C65" s="11"/>
      <c r="D65" s="44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1"/>
      <c r="B66" s="11"/>
      <c r="C66" s="11"/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1"/>
      <c r="B67" s="11"/>
      <c r="C67" s="11"/>
      <c r="D67" s="44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11"/>
      <c r="B68" s="11"/>
      <c r="C68" s="11"/>
      <c r="D68" s="44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1"/>
      <c r="B69" s="11"/>
      <c r="C69" s="11"/>
      <c r="D69" s="44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11"/>
      <c r="B70" s="11"/>
      <c r="C70" s="11"/>
      <c r="D70" s="44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11"/>
      <c r="B71" s="11"/>
      <c r="C71" s="11"/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1"/>
      <c r="B72" s="11"/>
      <c r="C72" s="11"/>
      <c r="D72" s="44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1"/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1"/>
      <c r="B74" s="11"/>
      <c r="C74" s="11"/>
      <c r="D74" s="44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1"/>
      <c r="B75" s="11"/>
      <c r="C75" s="11"/>
      <c r="D75" s="44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1"/>
      <c r="B76" s="11"/>
      <c r="C76" s="11"/>
      <c r="D76" s="44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11"/>
      <c r="B77" s="11"/>
      <c r="C77" s="11"/>
      <c r="D77" s="44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 x14ac:dyDescent="0.2">
      <c r="A78" s="11"/>
      <c r="B78" s="11"/>
      <c r="C78" s="11"/>
      <c r="D78" s="44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 x14ac:dyDescent="0.2">
      <c r="A79" s="11"/>
      <c r="B79" s="11"/>
      <c r="C79" s="11"/>
      <c r="D79" s="44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11"/>
      <c r="B80" s="11"/>
      <c r="C80" s="11"/>
      <c r="D80" s="44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11"/>
      <c r="B81" s="11"/>
      <c r="C81" s="11"/>
      <c r="D81" s="44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1"/>
      <c r="B82" s="11"/>
      <c r="C82" s="11"/>
      <c r="D82" s="44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11"/>
      <c r="B83" s="11"/>
      <c r="C83" s="11"/>
      <c r="D83" s="44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 x14ac:dyDescent="0.2">
      <c r="A84" s="11"/>
      <c r="B84" s="11"/>
      <c r="C84" s="11"/>
      <c r="D84" s="44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 x14ac:dyDescent="0.2">
      <c r="A85" s="11"/>
      <c r="B85" s="11"/>
      <c r="C85" s="11"/>
      <c r="D85" s="44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11"/>
      <c r="B86" s="11"/>
      <c r="C86" s="11"/>
      <c r="D86" s="44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11"/>
      <c r="B87" s="11"/>
      <c r="C87" s="11"/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11"/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11"/>
      <c r="B89" s="11"/>
      <c r="C89" s="11"/>
      <c r="D89" s="44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11"/>
      <c r="B90" s="11"/>
      <c r="C90" s="11"/>
      <c r="D90" s="44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11"/>
      <c r="B91" s="11"/>
      <c r="C91" s="11"/>
      <c r="D91" s="44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11"/>
      <c r="B92" s="11"/>
      <c r="C92" s="11"/>
      <c r="D92" s="44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11"/>
      <c r="B93" s="11"/>
      <c r="C93" s="11"/>
      <c r="D93" s="44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11"/>
      <c r="B94" s="11"/>
      <c r="C94" s="11"/>
      <c r="D94" s="44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11"/>
      <c r="B95" s="11"/>
      <c r="C95" s="11"/>
      <c r="D95" s="44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11"/>
      <c r="B96" s="11"/>
      <c r="C96" s="11"/>
      <c r="D96" s="44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11"/>
      <c r="B97" s="11"/>
      <c r="C97" s="11"/>
      <c r="D97" s="44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11"/>
      <c r="B98" s="11"/>
      <c r="C98" s="11"/>
      <c r="D98" s="44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11"/>
      <c r="B99" s="11"/>
      <c r="C99" s="11"/>
      <c r="D99" s="44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11"/>
      <c r="B100" s="11"/>
      <c r="C100" s="11"/>
      <c r="D100" s="44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11"/>
      <c r="B101" s="11"/>
      <c r="C101" s="11"/>
      <c r="D101" s="44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1"/>
      <c r="B102" s="11"/>
      <c r="C102" s="11"/>
      <c r="D102" s="44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1"/>
      <c r="B103" s="11"/>
      <c r="C103" s="11"/>
      <c r="D103" s="44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1"/>
      <c r="B104" s="11"/>
      <c r="C104" s="11"/>
      <c r="D104" s="44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 x14ac:dyDescent="0.2">
      <c r="A105" s="11"/>
      <c r="B105" s="11"/>
      <c r="C105" s="11"/>
      <c r="D105" s="44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 x14ac:dyDescent="0.2">
      <c r="A106" s="11"/>
      <c r="B106" s="11"/>
      <c r="C106" s="11"/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1"/>
      <c r="B107" s="11"/>
      <c r="C107" s="11"/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1"/>
      <c r="B108" s="11"/>
      <c r="C108" s="11"/>
      <c r="D108" s="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1"/>
      <c r="B109" s="11"/>
      <c r="C109" s="11"/>
      <c r="D109" s="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1"/>
      <c r="B110" s="11"/>
      <c r="C110" s="11"/>
      <c r="D110" s="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 x14ac:dyDescent="0.2">
      <c r="A111" s="11"/>
      <c r="B111" s="11"/>
      <c r="C111" s="11"/>
      <c r="D111" s="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 x14ac:dyDescent="0.2">
      <c r="A112" s="11"/>
      <c r="B112" s="11"/>
      <c r="C112" s="11"/>
      <c r="D112" s="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1"/>
      <c r="B113" s="11"/>
      <c r="C113" s="11"/>
      <c r="D113" s="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1"/>
      <c r="B114" s="11"/>
      <c r="C114" s="11"/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1"/>
      <c r="B115" s="11"/>
      <c r="C115" s="11"/>
      <c r="D115" s="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1"/>
      <c r="B116" s="11"/>
      <c r="C116" s="11"/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1"/>
      <c r="B120" s="11"/>
      <c r="C120" s="11"/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1"/>
      <c r="B121" s="11"/>
      <c r="C121" s="11"/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1"/>
      <c r="B122" s="11"/>
      <c r="C122" s="11"/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87">
    <mergeCell ref="C50:D50"/>
    <mergeCell ref="E50:F50"/>
    <mergeCell ref="A47:B47"/>
    <mergeCell ref="A48:B48"/>
    <mergeCell ref="C48:D48"/>
    <mergeCell ref="E48:F48"/>
    <mergeCell ref="G48:J48"/>
    <mergeCell ref="R38:R40"/>
    <mergeCell ref="N39:Q39"/>
    <mergeCell ref="N40:Q40"/>
    <mergeCell ref="N41:Q41"/>
    <mergeCell ref="R41:R45"/>
    <mergeCell ref="N44:Q44"/>
    <mergeCell ref="N45:Q45"/>
    <mergeCell ref="A50:B50"/>
    <mergeCell ref="M50:Q50"/>
    <mergeCell ref="N35:Q35"/>
    <mergeCell ref="N36:Q36"/>
    <mergeCell ref="N25:Q25"/>
    <mergeCell ref="N26:Q26"/>
    <mergeCell ref="N27:Q27"/>
    <mergeCell ref="N28:Q28"/>
    <mergeCell ref="N29:Q29"/>
    <mergeCell ref="N30:Q30"/>
    <mergeCell ref="N42:Q42"/>
    <mergeCell ref="N43:Q43"/>
    <mergeCell ref="N37:Q37"/>
    <mergeCell ref="N38:Q38"/>
    <mergeCell ref="C47:D47"/>
    <mergeCell ref="E47:F47"/>
    <mergeCell ref="A49:B49"/>
    <mergeCell ref="C49:D49"/>
    <mergeCell ref="E49:F49"/>
    <mergeCell ref="G49:J49"/>
    <mergeCell ref="K49:L49"/>
    <mergeCell ref="N32:Q32"/>
    <mergeCell ref="N33:Q33"/>
    <mergeCell ref="N34:Q34"/>
    <mergeCell ref="G50:J50"/>
    <mergeCell ref="K50:L50"/>
    <mergeCell ref="M49:Q49"/>
    <mergeCell ref="G47:J47"/>
    <mergeCell ref="K47:L47"/>
    <mergeCell ref="M47:Q47"/>
    <mergeCell ref="K48:L48"/>
    <mergeCell ref="M48:Q48"/>
    <mergeCell ref="R10:R12"/>
    <mergeCell ref="N11:Q11"/>
    <mergeCell ref="N12:Q12"/>
    <mergeCell ref="R13:R25"/>
    <mergeCell ref="N31:Q31"/>
    <mergeCell ref="R26:R37"/>
    <mergeCell ref="N23:Q23"/>
    <mergeCell ref="N24:Q24"/>
    <mergeCell ref="M8:M9"/>
    <mergeCell ref="N8:Q9"/>
    <mergeCell ref="N10:Q10"/>
    <mergeCell ref="N18:Q18"/>
    <mergeCell ref="N19:Q19"/>
    <mergeCell ref="N20:Q20"/>
    <mergeCell ref="N21:Q21"/>
    <mergeCell ref="N22:Q22"/>
    <mergeCell ref="N13:Q13"/>
    <mergeCell ref="N14:Q14"/>
    <mergeCell ref="N15:Q15"/>
    <mergeCell ref="N16:Q16"/>
    <mergeCell ref="N17:Q17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28.57031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4"/>
      <c r="B1" s="406"/>
      <c r="C1" s="463" t="s">
        <v>119</v>
      </c>
      <c r="D1" s="405"/>
      <c r="E1" s="405"/>
      <c r="F1" s="405"/>
      <c r="G1" s="405"/>
      <c r="H1" s="405"/>
      <c r="I1" s="405"/>
      <c r="J1" s="405"/>
      <c r="K1" s="405"/>
      <c r="L1" s="405"/>
      <c r="M1" s="406"/>
      <c r="N1" s="464" t="s">
        <v>172</v>
      </c>
      <c r="O1" s="414"/>
      <c r="P1" s="414"/>
      <c r="Q1" s="414"/>
      <c r="R1" s="59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07"/>
      <c r="B2" s="409"/>
      <c r="C2" s="410"/>
      <c r="D2" s="411"/>
      <c r="E2" s="411"/>
      <c r="F2" s="411"/>
      <c r="G2" s="411"/>
      <c r="H2" s="411"/>
      <c r="I2" s="411"/>
      <c r="J2" s="411"/>
      <c r="K2" s="411"/>
      <c r="L2" s="411"/>
      <c r="M2" s="412"/>
      <c r="N2" s="464" t="s">
        <v>173</v>
      </c>
      <c r="O2" s="414"/>
      <c r="P2" s="414"/>
      <c r="Q2" s="414"/>
      <c r="R2" s="59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63" t="s">
        <v>121</v>
      </c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65" t="s">
        <v>174</v>
      </c>
      <c r="O3" s="414"/>
      <c r="P3" s="414"/>
      <c r="Q3" s="415"/>
      <c r="R3" s="59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10"/>
      <c r="B4" s="412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2"/>
      <c r="N4" s="465" t="s">
        <v>122</v>
      </c>
      <c r="O4" s="414"/>
      <c r="P4" s="414"/>
      <c r="Q4" s="415"/>
      <c r="R4" s="59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66" t="s">
        <v>123</v>
      </c>
      <c r="B5" s="414"/>
      <c r="C5" s="415"/>
      <c r="D5" s="467" t="s">
        <v>124</v>
      </c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5"/>
      <c r="R5" s="59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66" t="s">
        <v>125</v>
      </c>
      <c r="B6" s="414"/>
      <c r="C6" s="415"/>
      <c r="D6" s="433" t="s">
        <v>175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R6" s="59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33" t="s">
        <v>176</v>
      </c>
      <c r="B7" s="415"/>
      <c r="C7" s="75" t="s">
        <v>177</v>
      </c>
      <c r="D7" s="468" t="s">
        <v>178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R7" s="59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19" t="s">
        <v>12</v>
      </c>
      <c r="B8" s="421" t="s">
        <v>13</v>
      </c>
      <c r="C8" s="419" t="s">
        <v>179</v>
      </c>
      <c r="D8" s="444" t="s">
        <v>15</v>
      </c>
      <c r="E8" s="415"/>
      <c r="F8" s="444" t="s">
        <v>129</v>
      </c>
      <c r="G8" s="414"/>
      <c r="H8" s="414"/>
      <c r="I8" s="414"/>
      <c r="J8" s="415"/>
      <c r="K8" s="419" t="s">
        <v>180</v>
      </c>
      <c r="L8" s="421" t="s">
        <v>181</v>
      </c>
      <c r="M8" s="419" t="s">
        <v>182</v>
      </c>
      <c r="N8" s="469" t="s">
        <v>183</v>
      </c>
      <c r="O8" s="405"/>
      <c r="P8" s="405"/>
      <c r="Q8" s="406"/>
      <c r="R8" s="59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20"/>
      <c r="B9" s="420"/>
      <c r="C9" s="420"/>
      <c r="D9" s="7" t="s">
        <v>21</v>
      </c>
      <c r="E9" s="7" t="s">
        <v>22</v>
      </c>
      <c r="F9" s="7" t="s">
        <v>131</v>
      </c>
      <c r="G9" s="7" t="s">
        <v>132</v>
      </c>
      <c r="H9" s="7" t="s">
        <v>133</v>
      </c>
      <c r="I9" s="7" t="s">
        <v>184</v>
      </c>
      <c r="J9" s="7" t="s">
        <v>185</v>
      </c>
      <c r="K9" s="420"/>
      <c r="L9" s="420"/>
      <c r="M9" s="420"/>
      <c r="N9" s="410"/>
      <c r="O9" s="411"/>
      <c r="P9" s="411"/>
      <c r="Q9" s="412"/>
      <c r="R9" s="59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7">
        <v>61</v>
      </c>
      <c r="B10" s="7" t="s">
        <v>186</v>
      </c>
      <c r="C10" s="9" t="s">
        <v>327</v>
      </c>
      <c r="D10" s="78">
        <v>33240</v>
      </c>
      <c r="E10" s="78">
        <v>33277</v>
      </c>
      <c r="F10" s="7"/>
      <c r="G10" s="7"/>
      <c r="H10" s="7">
        <v>1</v>
      </c>
      <c r="I10" s="7"/>
      <c r="J10" s="7"/>
      <c r="K10" s="1">
        <v>322</v>
      </c>
      <c r="L10" s="7" t="s">
        <v>30</v>
      </c>
      <c r="M10" s="7" t="s">
        <v>188</v>
      </c>
      <c r="N10" s="468" t="s">
        <v>328</v>
      </c>
      <c r="O10" s="414"/>
      <c r="P10" s="414"/>
      <c r="Q10" s="415"/>
      <c r="R10" s="473"/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62</v>
      </c>
      <c r="B11" s="7" t="s">
        <v>186</v>
      </c>
      <c r="C11" s="9" t="s">
        <v>329</v>
      </c>
      <c r="D11" s="78">
        <v>33277</v>
      </c>
      <c r="E11" s="78">
        <v>33315</v>
      </c>
      <c r="F11" s="7">
        <v>18</v>
      </c>
      <c r="G11" s="7"/>
      <c r="H11" s="7">
        <v>1</v>
      </c>
      <c r="I11" s="7"/>
      <c r="J11" s="7"/>
      <c r="K11" s="1">
        <v>313</v>
      </c>
      <c r="L11" s="7" t="s">
        <v>30</v>
      </c>
      <c r="M11" s="7" t="s">
        <v>188</v>
      </c>
      <c r="N11" s="468" t="s">
        <v>330</v>
      </c>
      <c r="O11" s="414"/>
      <c r="P11" s="414"/>
      <c r="Q11" s="415"/>
      <c r="R11" s="408"/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63</v>
      </c>
      <c r="B12" s="7" t="s">
        <v>186</v>
      </c>
      <c r="C12" s="9" t="s">
        <v>331</v>
      </c>
      <c r="D12" s="78">
        <v>33305</v>
      </c>
      <c r="E12" s="78">
        <v>33358</v>
      </c>
      <c r="F12" s="7"/>
      <c r="G12" s="7"/>
      <c r="H12" s="7">
        <v>1</v>
      </c>
      <c r="I12" s="7"/>
      <c r="J12" s="7"/>
      <c r="K12" s="81">
        <v>343</v>
      </c>
      <c r="L12" s="7" t="s">
        <v>30</v>
      </c>
      <c r="M12" s="7" t="s">
        <v>188</v>
      </c>
      <c r="N12" s="468" t="s">
        <v>332</v>
      </c>
      <c r="O12" s="414"/>
      <c r="P12" s="414"/>
      <c r="Q12" s="415"/>
      <c r="R12" s="408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v>64</v>
      </c>
      <c r="B13" s="7" t="s">
        <v>186</v>
      </c>
      <c r="C13" s="9" t="s">
        <v>333</v>
      </c>
      <c r="D13" s="84">
        <v>33373</v>
      </c>
      <c r="E13" s="84">
        <v>33443</v>
      </c>
      <c r="F13" s="7">
        <v>18</v>
      </c>
      <c r="G13" s="7"/>
      <c r="H13" s="7">
        <v>1</v>
      </c>
      <c r="I13" s="7"/>
      <c r="J13" s="7"/>
      <c r="K13" s="1">
        <v>360</v>
      </c>
      <c r="L13" s="7" t="s">
        <v>30</v>
      </c>
      <c r="M13" s="7" t="s">
        <v>285</v>
      </c>
      <c r="N13" s="468" t="s">
        <v>334</v>
      </c>
      <c r="O13" s="414"/>
      <c r="P13" s="414"/>
      <c r="Q13" s="415"/>
      <c r="R13" s="475" t="s">
        <v>318</v>
      </c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7">
        <v>65</v>
      </c>
      <c r="B14" s="7" t="s">
        <v>186</v>
      </c>
      <c r="C14" s="9" t="s">
        <v>335</v>
      </c>
      <c r="D14" s="84">
        <v>33417</v>
      </c>
      <c r="E14" s="84">
        <v>33375</v>
      </c>
      <c r="F14" s="7">
        <v>19</v>
      </c>
      <c r="G14" s="7"/>
      <c r="H14" s="7">
        <v>1</v>
      </c>
      <c r="I14" s="7"/>
      <c r="J14" s="7"/>
      <c r="K14" s="1">
        <v>421</v>
      </c>
      <c r="L14" s="7" t="s">
        <v>30</v>
      </c>
      <c r="M14" s="7" t="s">
        <v>285</v>
      </c>
      <c r="N14" s="468" t="s">
        <v>336</v>
      </c>
      <c r="O14" s="414"/>
      <c r="P14" s="414"/>
      <c r="Q14" s="415"/>
      <c r="R14" s="47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>
        <v>66</v>
      </c>
      <c r="B15" s="7" t="s">
        <v>186</v>
      </c>
      <c r="C15" s="9" t="s">
        <v>337</v>
      </c>
      <c r="D15" s="84">
        <v>33443</v>
      </c>
      <c r="E15" s="84">
        <v>33519</v>
      </c>
      <c r="F15" s="7"/>
      <c r="G15" s="7"/>
      <c r="H15" s="7">
        <v>1</v>
      </c>
      <c r="I15" s="7"/>
      <c r="J15" s="7"/>
      <c r="K15" s="1">
        <v>401</v>
      </c>
      <c r="L15" s="7" t="s">
        <v>30</v>
      </c>
      <c r="M15" s="7" t="s">
        <v>285</v>
      </c>
      <c r="N15" s="468" t="s">
        <v>338</v>
      </c>
      <c r="O15" s="414"/>
      <c r="P15" s="414"/>
      <c r="Q15" s="415"/>
      <c r="R15" s="47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7">
        <v>67</v>
      </c>
      <c r="B16" s="7" t="s">
        <v>186</v>
      </c>
      <c r="C16" s="9" t="s">
        <v>339</v>
      </c>
      <c r="D16" s="84">
        <v>33519</v>
      </c>
      <c r="E16" s="84">
        <v>33595</v>
      </c>
      <c r="F16" s="7"/>
      <c r="G16" s="7"/>
      <c r="H16" s="7">
        <v>1</v>
      </c>
      <c r="I16" s="7"/>
      <c r="J16" s="7"/>
      <c r="K16" s="1">
        <v>432</v>
      </c>
      <c r="L16" s="7" t="s">
        <v>30</v>
      </c>
      <c r="M16" s="7" t="s">
        <v>188</v>
      </c>
      <c r="N16" s="468" t="s">
        <v>340</v>
      </c>
      <c r="O16" s="414"/>
      <c r="P16" s="414"/>
      <c r="Q16" s="415"/>
      <c r="R16" s="420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7">
        <v>68</v>
      </c>
      <c r="B17" s="7" t="s">
        <v>186</v>
      </c>
      <c r="C17" s="9" t="s">
        <v>341</v>
      </c>
      <c r="D17" s="84">
        <v>33595</v>
      </c>
      <c r="E17" s="84">
        <v>33557</v>
      </c>
      <c r="F17" s="7">
        <v>20</v>
      </c>
      <c r="G17" s="7"/>
      <c r="H17" s="7">
        <v>1</v>
      </c>
      <c r="I17" s="7"/>
      <c r="J17" s="7"/>
      <c r="K17" s="1">
        <v>494</v>
      </c>
      <c r="L17" s="7" t="s">
        <v>30</v>
      </c>
      <c r="M17" s="7" t="s">
        <v>188</v>
      </c>
      <c r="N17" s="468" t="s">
        <v>342</v>
      </c>
      <c r="O17" s="414"/>
      <c r="P17" s="414"/>
      <c r="Q17" s="415"/>
      <c r="R17" s="429" t="s">
        <v>343</v>
      </c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7">
        <v>69</v>
      </c>
      <c r="B18" s="7" t="s">
        <v>186</v>
      </c>
      <c r="C18" s="9" t="s">
        <v>344</v>
      </c>
      <c r="D18" s="84">
        <v>33605</v>
      </c>
      <c r="E18" s="84">
        <v>33660</v>
      </c>
      <c r="F18" s="7"/>
      <c r="G18" s="7"/>
      <c r="H18" s="7">
        <v>1</v>
      </c>
      <c r="I18" s="7"/>
      <c r="J18" s="7"/>
      <c r="K18" s="1">
        <v>419</v>
      </c>
      <c r="L18" s="7" t="s">
        <v>30</v>
      </c>
      <c r="M18" s="7" t="s">
        <v>188</v>
      </c>
      <c r="N18" s="468" t="s">
        <v>345</v>
      </c>
      <c r="O18" s="414"/>
      <c r="P18" s="414"/>
      <c r="Q18" s="415"/>
      <c r="R18" s="47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7">
        <v>70</v>
      </c>
      <c r="B19" s="7" t="s">
        <v>186</v>
      </c>
      <c r="C19" s="9" t="s">
        <v>346</v>
      </c>
      <c r="D19" s="84">
        <v>33665</v>
      </c>
      <c r="E19" s="84">
        <v>33724</v>
      </c>
      <c r="F19" s="7"/>
      <c r="G19" s="7"/>
      <c r="H19" s="7">
        <v>1</v>
      </c>
      <c r="I19" s="7"/>
      <c r="J19" s="7"/>
      <c r="K19" s="1">
        <v>545</v>
      </c>
      <c r="L19" s="7" t="s">
        <v>30</v>
      </c>
      <c r="M19" s="7" t="s">
        <v>188</v>
      </c>
      <c r="N19" s="468" t="s">
        <v>347</v>
      </c>
      <c r="O19" s="414"/>
      <c r="P19" s="414"/>
      <c r="Q19" s="415"/>
      <c r="R19" s="420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7">
        <v>71</v>
      </c>
      <c r="B20" s="7" t="s">
        <v>186</v>
      </c>
      <c r="C20" s="9" t="s">
        <v>348</v>
      </c>
      <c r="D20" s="84">
        <v>33728</v>
      </c>
      <c r="E20" s="84">
        <v>33785</v>
      </c>
      <c r="F20" s="7">
        <v>21</v>
      </c>
      <c r="G20" s="7"/>
      <c r="H20" s="7">
        <v>1</v>
      </c>
      <c r="I20" s="7"/>
      <c r="J20" s="7"/>
      <c r="K20" s="1">
        <v>562</v>
      </c>
      <c r="L20" s="7" t="s">
        <v>30</v>
      </c>
      <c r="M20" s="7" t="s">
        <v>285</v>
      </c>
      <c r="N20" s="468" t="s">
        <v>349</v>
      </c>
      <c r="O20" s="414"/>
      <c r="P20" s="414"/>
      <c r="Q20" s="415"/>
      <c r="R20" s="436" t="s">
        <v>350</v>
      </c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7">
        <v>72</v>
      </c>
      <c r="B21" s="7" t="s">
        <v>186</v>
      </c>
      <c r="C21" s="9" t="s">
        <v>351</v>
      </c>
      <c r="D21" s="84">
        <v>33786</v>
      </c>
      <c r="E21" s="84">
        <v>33847</v>
      </c>
      <c r="F21" s="7"/>
      <c r="G21" s="7"/>
      <c r="H21" s="7">
        <v>1</v>
      </c>
      <c r="I21" s="7"/>
      <c r="J21" s="7"/>
      <c r="K21" s="1">
        <v>442</v>
      </c>
      <c r="L21" s="7" t="s">
        <v>30</v>
      </c>
      <c r="M21" s="7" t="s">
        <v>285</v>
      </c>
      <c r="N21" s="468" t="s">
        <v>352</v>
      </c>
      <c r="O21" s="414"/>
      <c r="P21" s="414"/>
      <c r="Q21" s="415"/>
      <c r="R21" s="407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7">
        <v>73</v>
      </c>
      <c r="B22" s="7" t="s">
        <v>186</v>
      </c>
      <c r="C22" s="9" t="s">
        <v>353</v>
      </c>
      <c r="D22" s="84">
        <v>33848</v>
      </c>
      <c r="E22" s="84">
        <v>33912</v>
      </c>
      <c r="F22" s="7"/>
      <c r="G22" s="7"/>
      <c r="H22" s="7">
        <v>1</v>
      </c>
      <c r="I22" s="7"/>
      <c r="J22" s="7"/>
      <c r="K22" s="1">
        <v>495</v>
      </c>
      <c r="L22" s="7" t="s">
        <v>30</v>
      </c>
      <c r="M22" s="7" t="s">
        <v>285</v>
      </c>
      <c r="N22" s="468" t="s">
        <v>354</v>
      </c>
      <c r="O22" s="414"/>
      <c r="P22" s="414"/>
      <c r="Q22" s="415"/>
      <c r="R22" s="407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7">
        <v>74</v>
      </c>
      <c r="B23" s="7" t="s">
        <v>186</v>
      </c>
      <c r="C23" s="9" t="s">
        <v>355</v>
      </c>
      <c r="D23" s="84">
        <v>33911</v>
      </c>
      <c r="E23" s="84">
        <v>33954</v>
      </c>
      <c r="F23" s="7">
        <v>22</v>
      </c>
      <c r="G23" s="7"/>
      <c r="H23" s="7">
        <v>1</v>
      </c>
      <c r="I23" s="7"/>
      <c r="J23" s="7"/>
      <c r="K23" s="1">
        <v>377</v>
      </c>
      <c r="L23" s="7" t="s">
        <v>30</v>
      </c>
      <c r="M23" s="7" t="s">
        <v>188</v>
      </c>
      <c r="N23" s="468" t="s">
        <v>356</v>
      </c>
      <c r="O23" s="414"/>
      <c r="P23" s="414"/>
      <c r="Q23" s="415"/>
      <c r="R23" s="407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7">
        <v>75</v>
      </c>
      <c r="B24" s="7" t="s">
        <v>186</v>
      </c>
      <c r="C24" s="9" t="s">
        <v>357</v>
      </c>
      <c r="D24" s="84">
        <v>33954</v>
      </c>
      <c r="E24" s="84">
        <v>33968</v>
      </c>
      <c r="F24" s="7"/>
      <c r="G24" s="7"/>
      <c r="H24" s="7">
        <v>1</v>
      </c>
      <c r="I24" s="7"/>
      <c r="J24" s="7"/>
      <c r="K24" s="1">
        <v>434</v>
      </c>
      <c r="L24" s="7" t="s">
        <v>30</v>
      </c>
      <c r="M24" s="7" t="s">
        <v>188</v>
      </c>
      <c r="N24" s="468" t="s">
        <v>358</v>
      </c>
      <c r="O24" s="414"/>
      <c r="P24" s="414"/>
      <c r="Q24" s="415"/>
      <c r="R24" s="407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7">
        <v>76</v>
      </c>
      <c r="B25" s="7" t="s">
        <v>186</v>
      </c>
      <c r="C25" s="9" t="s">
        <v>359</v>
      </c>
      <c r="D25" s="84">
        <v>33973</v>
      </c>
      <c r="E25" s="84">
        <v>34040</v>
      </c>
      <c r="F25" s="7"/>
      <c r="G25" s="7"/>
      <c r="H25" s="7">
        <v>1</v>
      </c>
      <c r="I25" s="7"/>
      <c r="J25" s="7"/>
      <c r="K25" s="1">
        <v>481</v>
      </c>
      <c r="L25" s="7" t="s">
        <v>30</v>
      </c>
      <c r="M25" s="7" t="s">
        <v>188</v>
      </c>
      <c r="N25" s="468" t="s">
        <v>360</v>
      </c>
      <c r="O25" s="414"/>
      <c r="P25" s="414"/>
      <c r="Q25" s="415"/>
      <c r="R25" s="407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7">
        <v>77</v>
      </c>
      <c r="B26" s="7" t="s">
        <v>186</v>
      </c>
      <c r="C26" s="9" t="s">
        <v>361</v>
      </c>
      <c r="D26" s="84">
        <v>34043</v>
      </c>
      <c r="E26" s="84">
        <v>34100</v>
      </c>
      <c r="F26" s="7">
        <v>23</v>
      </c>
      <c r="G26" s="7"/>
      <c r="H26" s="7">
        <v>1</v>
      </c>
      <c r="I26" s="7"/>
      <c r="J26" s="7"/>
      <c r="K26" s="1">
        <v>471</v>
      </c>
      <c r="L26" s="7" t="s">
        <v>30</v>
      </c>
      <c r="M26" s="7" t="s">
        <v>188</v>
      </c>
      <c r="N26" s="468" t="s">
        <v>362</v>
      </c>
      <c r="O26" s="414"/>
      <c r="P26" s="414"/>
      <c r="Q26" s="415"/>
      <c r="R26" s="407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7">
        <v>78</v>
      </c>
      <c r="B27" s="7" t="s">
        <v>186</v>
      </c>
      <c r="C27" s="9" t="s">
        <v>363</v>
      </c>
      <c r="D27" s="84">
        <v>34091</v>
      </c>
      <c r="E27" s="84">
        <v>34150</v>
      </c>
      <c r="F27" s="7"/>
      <c r="G27" s="7"/>
      <c r="H27" s="7">
        <v>1</v>
      </c>
      <c r="I27" s="7"/>
      <c r="J27" s="7"/>
      <c r="K27" s="1">
        <v>474</v>
      </c>
      <c r="L27" s="7" t="s">
        <v>30</v>
      </c>
      <c r="M27" s="7" t="s">
        <v>188</v>
      </c>
      <c r="N27" s="468" t="s">
        <v>364</v>
      </c>
      <c r="O27" s="414"/>
      <c r="P27" s="414"/>
      <c r="Q27" s="415"/>
      <c r="R27" s="407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7">
        <v>79</v>
      </c>
      <c r="B28" s="7" t="s">
        <v>186</v>
      </c>
      <c r="C28" s="9" t="s">
        <v>365</v>
      </c>
      <c r="D28" s="84">
        <v>34150</v>
      </c>
      <c r="E28" s="84">
        <v>34207</v>
      </c>
      <c r="F28" s="7"/>
      <c r="G28" s="7"/>
      <c r="H28" s="7">
        <v>1</v>
      </c>
      <c r="I28" s="7"/>
      <c r="J28" s="7"/>
      <c r="K28" s="1">
        <v>316</v>
      </c>
      <c r="L28" s="7" t="s">
        <v>30</v>
      </c>
      <c r="M28" s="7" t="s">
        <v>188</v>
      </c>
      <c r="N28" s="468" t="s">
        <v>366</v>
      </c>
      <c r="O28" s="414"/>
      <c r="P28" s="414"/>
      <c r="Q28" s="415"/>
      <c r="R28" s="407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7">
        <v>80</v>
      </c>
      <c r="B29" s="7" t="s">
        <v>186</v>
      </c>
      <c r="C29" s="9" t="s">
        <v>367</v>
      </c>
      <c r="D29" s="84">
        <v>34208</v>
      </c>
      <c r="E29" s="84">
        <v>34261</v>
      </c>
      <c r="F29" s="7"/>
      <c r="G29" s="7"/>
      <c r="H29" s="7">
        <v>1</v>
      </c>
      <c r="I29" s="7"/>
      <c r="J29" s="7"/>
      <c r="K29" s="1">
        <v>381</v>
      </c>
      <c r="L29" s="7" t="s">
        <v>30</v>
      </c>
      <c r="M29" s="7" t="s">
        <v>285</v>
      </c>
      <c r="N29" s="468" t="s">
        <v>368</v>
      </c>
      <c r="O29" s="414"/>
      <c r="P29" s="414"/>
      <c r="Q29" s="415"/>
      <c r="R29" s="407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7">
        <v>81</v>
      </c>
      <c r="B30" s="7" t="s">
        <v>186</v>
      </c>
      <c r="C30" s="9" t="s">
        <v>369</v>
      </c>
      <c r="D30" s="84">
        <v>34257</v>
      </c>
      <c r="E30" s="84">
        <v>34333</v>
      </c>
      <c r="F30" s="7">
        <v>24</v>
      </c>
      <c r="G30" s="7"/>
      <c r="H30" s="7">
        <v>1</v>
      </c>
      <c r="I30" s="7"/>
      <c r="J30" s="7"/>
      <c r="K30" s="1">
        <v>234</v>
      </c>
      <c r="L30" s="7" t="s">
        <v>30</v>
      </c>
      <c r="M30" s="7" t="s">
        <v>285</v>
      </c>
      <c r="N30" s="468" t="s">
        <v>370</v>
      </c>
      <c r="O30" s="414"/>
      <c r="P30" s="414"/>
      <c r="Q30" s="415"/>
      <c r="R30" s="429" t="s">
        <v>371</v>
      </c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7">
        <v>82</v>
      </c>
      <c r="B31" s="7" t="s">
        <v>186</v>
      </c>
      <c r="C31" s="9" t="s">
        <v>372</v>
      </c>
      <c r="D31" s="84">
        <v>34337</v>
      </c>
      <c r="E31" s="84">
        <v>34442</v>
      </c>
      <c r="F31" s="7"/>
      <c r="G31" s="7"/>
      <c r="H31" s="7">
        <v>1</v>
      </c>
      <c r="I31" s="7"/>
      <c r="J31" s="7"/>
      <c r="K31" s="1">
        <v>260</v>
      </c>
      <c r="L31" s="7" t="s">
        <v>30</v>
      </c>
      <c r="M31" s="7" t="s">
        <v>285</v>
      </c>
      <c r="N31" s="468" t="s">
        <v>373</v>
      </c>
      <c r="O31" s="414"/>
      <c r="P31" s="414"/>
      <c r="Q31" s="415"/>
      <c r="R31" s="47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7">
        <v>83</v>
      </c>
      <c r="B32" s="7" t="s">
        <v>186</v>
      </c>
      <c r="C32" s="9" t="s">
        <v>374</v>
      </c>
      <c r="D32" s="84">
        <v>34442</v>
      </c>
      <c r="E32" s="84">
        <v>34512</v>
      </c>
      <c r="F32" s="7"/>
      <c r="G32" s="7"/>
      <c r="H32" s="7">
        <v>1</v>
      </c>
      <c r="I32" s="7"/>
      <c r="J32" s="7"/>
      <c r="K32" s="1">
        <v>289</v>
      </c>
      <c r="L32" s="7" t="s">
        <v>30</v>
      </c>
      <c r="M32" s="7" t="s">
        <v>285</v>
      </c>
      <c r="N32" s="468" t="s">
        <v>373</v>
      </c>
      <c r="O32" s="414"/>
      <c r="P32" s="414"/>
      <c r="Q32" s="415"/>
      <c r="R32" s="47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7">
        <v>84</v>
      </c>
      <c r="B33" s="7" t="s">
        <v>186</v>
      </c>
      <c r="C33" s="9" t="s">
        <v>375</v>
      </c>
      <c r="D33" s="84">
        <v>34513</v>
      </c>
      <c r="E33" s="84">
        <v>34572</v>
      </c>
      <c r="F33" s="7"/>
      <c r="G33" s="7"/>
      <c r="H33" s="7">
        <v>1</v>
      </c>
      <c r="I33" s="7"/>
      <c r="J33" s="7"/>
      <c r="K33" s="1">
        <v>317</v>
      </c>
      <c r="L33" s="7" t="s">
        <v>30</v>
      </c>
      <c r="M33" s="7" t="s">
        <v>285</v>
      </c>
      <c r="N33" s="468" t="s">
        <v>376</v>
      </c>
      <c r="O33" s="414"/>
      <c r="P33" s="414"/>
      <c r="Q33" s="415"/>
      <c r="R33" s="47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7">
        <v>88</v>
      </c>
      <c r="B34" s="7" t="s">
        <v>186</v>
      </c>
      <c r="C34" s="2" t="s">
        <v>377</v>
      </c>
      <c r="D34" s="84">
        <v>34552</v>
      </c>
      <c r="E34" s="84">
        <v>34641</v>
      </c>
      <c r="F34" s="1">
        <v>25</v>
      </c>
      <c r="G34" s="2"/>
      <c r="H34" s="2"/>
      <c r="I34" s="2"/>
      <c r="J34" s="2"/>
      <c r="K34" s="2"/>
      <c r="L34" s="7" t="s">
        <v>30</v>
      </c>
      <c r="M34" s="7" t="s">
        <v>285</v>
      </c>
      <c r="N34" s="468" t="s">
        <v>376</v>
      </c>
      <c r="O34" s="414"/>
      <c r="P34" s="414"/>
      <c r="Q34" s="415"/>
      <c r="R34" s="47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7"/>
      <c r="B35" s="7" t="s">
        <v>186</v>
      </c>
      <c r="C35" s="2" t="s">
        <v>378</v>
      </c>
      <c r="D35" s="85">
        <v>34642</v>
      </c>
      <c r="E35" s="84">
        <v>34680</v>
      </c>
      <c r="F35" s="7"/>
      <c r="G35" s="7"/>
      <c r="H35" s="7"/>
      <c r="I35" s="7"/>
      <c r="J35" s="7"/>
      <c r="K35" s="1"/>
      <c r="L35" s="7" t="s">
        <v>30</v>
      </c>
      <c r="M35" s="7" t="s">
        <v>285</v>
      </c>
      <c r="N35" s="468" t="s">
        <v>376</v>
      </c>
      <c r="O35" s="414"/>
      <c r="P35" s="414"/>
      <c r="Q35" s="415"/>
      <c r="R35" s="47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7"/>
      <c r="B36" s="7" t="s">
        <v>186</v>
      </c>
      <c r="C36" s="2" t="s">
        <v>379</v>
      </c>
      <c r="D36" s="84">
        <v>34680</v>
      </c>
      <c r="E36" s="84">
        <v>34698</v>
      </c>
      <c r="F36" s="7"/>
      <c r="G36" s="7"/>
      <c r="H36" s="7"/>
      <c r="I36" s="7"/>
      <c r="J36" s="7"/>
      <c r="K36" s="1"/>
      <c r="L36" s="7" t="s">
        <v>30</v>
      </c>
      <c r="M36" s="7" t="s">
        <v>285</v>
      </c>
      <c r="N36" s="468" t="s">
        <v>376</v>
      </c>
      <c r="O36" s="414"/>
      <c r="P36" s="414"/>
      <c r="Q36" s="415"/>
      <c r="R36" s="47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7"/>
      <c r="B37" s="7" t="s">
        <v>186</v>
      </c>
      <c r="C37" s="2" t="s">
        <v>380</v>
      </c>
      <c r="D37" s="84">
        <v>34702</v>
      </c>
      <c r="E37" s="84" t="s">
        <v>381</v>
      </c>
      <c r="F37" s="7"/>
      <c r="G37" s="7"/>
      <c r="H37" s="7"/>
      <c r="I37" s="7"/>
      <c r="J37" s="7"/>
      <c r="K37" s="1"/>
      <c r="L37" s="7" t="s">
        <v>30</v>
      </c>
      <c r="M37" s="7" t="s">
        <v>285</v>
      </c>
      <c r="N37" s="468" t="s">
        <v>376</v>
      </c>
      <c r="O37" s="414"/>
      <c r="P37" s="414"/>
      <c r="Q37" s="415"/>
      <c r="R37" s="47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7"/>
      <c r="B38" s="7" t="s">
        <v>186</v>
      </c>
      <c r="C38" s="9" t="s">
        <v>382</v>
      </c>
      <c r="D38" s="84">
        <v>34702</v>
      </c>
      <c r="E38" s="84">
        <v>34772</v>
      </c>
      <c r="F38" s="7"/>
      <c r="G38" s="7"/>
      <c r="H38" s="7">
        <v>1</v>
      </c>
      <c r="I38" s="7"/>
      <c r="J38" s="7"/>
      <c r="K38" s="1">
        <v>296</v>
      </c>
      <c r="L38" s="7" t="s">
        <v>30</v>
      </c>
      <c r="M38" s="7" t="s">
        <v>285</v>
      </c>
      <c r="N38" s="468" t="s">
        <v>383</v>
      </c>
      <c r="O38" s="414"/>
      <c r="P38" s="414"/>
      <c r="Q38" s="415"/>
      <c r="R38" s="47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7">
        <v>89</v>
      </c>
      <c r="B39" s="7" t="s">
        <v>186</v>
      </c>
      <c r="C39" s="9" t="s">
        <v>384</v>
      </c>
      <c r="D39" s="84">
        <v>34772</v>
      </c>
      <c r="E39" s="84">
        <v>34845</v>
      </c>
      <c r="F39" s="7">
        <v>26</v>
      </c>
      <c r="G39" s="7"/>
      <c r="H39" s="7">
        <v>1</v>
      </c>
      <c r="I39" s="7"/>
      <c r="J39" s="7"/>
      <c r="K39" s="1">
        <v>287</v>
      </c>
      <c r="L39" s="7" t="s">
        <v>30</v>
      </c>
      <c r="M39" s="7" t="s">
        <v>285</v>
      </c>
      <c r="N39" s="468" t="s">
        <v>385</v>
      </c>
      <c r="O39" s="414"/>
      <c r="P39" s="414"/>
      <c r="Q39" s="415"/>
      <c r="R39" s="47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7">
        <v>90</v>
      </c>
      <c r="B40" s="7" t="s">
        <v>186</v>
      </c>
      <c r="C40" s="9" t="s">
        <v>386</v>
      </c>
      <c r="D40" s="84">
        <v>34845</v>
      </c>
      <c r="E40" s="84">
        <v>34935</v>
      </c>
      <c r="F40" s="7"/>
      <c r="G40" s="7"/>
      <c r="H40" s="7">
        <v>1</v>
      </c>
      <c r="I40" s="7"/>
      <c r="J40" s="7"/>
      <c r="K40" s="1">
        <v>300</v>
      </c>
      <c r="L40" s="7" t="s">
        <v>30</v>
      </c>
      <c r="M40" s="7" t="s">
        <v>285</v>
      </c>
      <c r="N40" s="468" t="s">
        <v>387</v>
      </c>
      <c r="O40" s="414"/>
      <c r="P40" s="414"/>
      <c r="Q40" s="415"/>
      <c r="R40" s="47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7">
        <v>91</v>
      </c>
      <c r="B41" s="7" t="s">
        <v>186</v>
      </c>
      <c r="C41" s="9" t="s">
        <v>388</v>
      </c>
      <c r="D41" s="84">
        <v>34939</v>
      </c>
      <c r="E41" s="84">
        <v>35038</v>
      </c>
      <c r="F41" s="7"/>
      <c r="G41" s="7"/>
      <c r="H41" s="7">
        <v>1</v>
      </c>
      <c r="I41" s="7"/>
      <c r="J41" s="7"/>
      <c r="K41" s="1">
        <v>288</v>
      </c>
      <c r="L41" s="7" t="s">
        <v>30</v>
      </c>
      <c r="M41" s="7" t="s">
        <v>285</v>
      </c>
      <c r="N41" s="468" t="s">
        <v>389</v>
      </c>
      <c r="O41" s="414"/>
      <c r="P41" s="414"/>
      <c r="Q41" s="415"/>
      <c r="R41" s="47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7">
        <v>92</v>
      </c>
      <c r="B42" s="7" t="s">
        <v>186</v>
      </c>
      <c r="C42" s="9" t="s">
        <v>390</v>
      </c>
      <c r="D42" s="84">
        <v>35038</v>
      </c>
      <c r="E42" s="84">
        <v>35062</v>
      </c>
      <c r="F42" s="7"/>
      <c r="G42" s="7"/>
      <c r="H42" s="7">
        <v>1</v>
      </c>
      <c r="I42" s="7"/>
      <c r="J42" s="7"/>
      <c r="K42" s="1">
        <v>103</v>
      </c>
      <c r="L42" s="7" t="s">
        <v>30</v>
      </c>
      <c r="M42" s="7" t="s">
        <v>285</v>
      </c>
      <c r="N42" s="468" t="s">
        <v>391</v>
      </c>
      <c r="O42" s="414"/>
      <c r="P42" s="414"/>
      <c r="Q42" s="415"/>
      <c r="R42" s="47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7">
        <v>93</v>
      </c>
      <c r="B43" s="7" t="s">
        <v>186</v>
      </c>
      <c r="C43" s="9" t="s">
        <v>392</v>
      </c>
      <c r="D43" s="84">
        <v>35401</v>
      </c>
      <c r="E43" s="84">
        <v>35156</v>
      </c>
      <c r="F43" s="7"/>
      <c r="G43" s="7"/>
      <c r="H43" s="7">
        <v>1</v>
      </c>
      <c r="I43" s="7"/>
      <c r="J43" s="7"/>
      <c r="K43" s="1">
        <v>297</v>
      </c>
      <c r="L43" s="7" t="s">
        <v>30</v>
      </c>
      <c r="M43" s="7" t="s">
        <v>285</v>
      </c>
      <c r="N43" s="468" t="s">
        <v>393</v>
      </c>
      <c r="O43" s="414"/>
      <c r="P43" s="414"/>
      <c r="Q43" s="415"/>
      <c r="R43" s="47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7">
        <v>94</v>
      </c>
      <c r="B44" s="7" t="s">
        <v>186</v>
      </c>
      <c r="C44" s="9" t="s">
        <v>394</v>
      </c>
      <c r="D44" s="84">
        <v>35157</v>
      </c>
      <c r="E44" s="84">
        <v>35256</v>
      </c>
      <c r="F44" s="7">
        <v>27</v>
      </c>
      <c r="G44" s="7"/>
      <c r="H44" s="7">
        <v>1</v>
      </c>
      <c r="I44" s="7"/>
      <c r="J44" s="7"/>
      <c r="K44" s="1">
        <v>417</v>
      </c>
      <c r="L44" s="7" t="s">
        <v>30</v>
      </c>
      <c r="M44" s="7" t="s">
        <v>285</v>
      </c>
      <c r="N44" s="468" t="s">
        <v>395</v>
      </c>
      <c r="O44" s="414"/>
      <c r="P44" s="414"/>
      <c r="Q44" s="415"/>
      <c r="R44" s="420"/>
      <c r="S44" s="11"/>
      <c r="T44" s="11"/>
      <c r="U44" s="11"/>
      <c r="V44" s="11"/>
      <c r="W44" s="11"/>
      <c r="X44" s="11"/>
      <c r="Y44" s="11"/>
      <c r="Z44" s="11"/>
    </row>
    <row r="45" spans="1:26" ht="18.75" customHeight="1" x14ac:dyDescent="0.2">
      <c r="A45" s="7">
        <v>95</v>
      </c>
      <c r="B45" s="7" t="s">
        <v>186</v>
      </c>
      <c r="C45" s="9" t="s">
        <v>396</v>
      </c>
      <c r="D45" s="84">
        <v>35256</v>
      </c>
      <c r="E45" s="1" t="s">
        <v>397</v>
      </c>
      <c r="F45" s="7"/>
      <c r="G45" s="7"/>
      <c r="H45" s="7">
        <v>1</v>
      </c>
      <c r="I45" s="7"/>
      <c r="J45" s="7"/>
      <c r="K45" s="1"/>
      <c r="L45" s="7" t="s">
        <v>30</v>
      </c>
      <c r="M45" s="7" t="s">
        <v>285</v>
      </c>
      <c r="N45" s="468" t="s">
        <v>398</v>
      </c>
      <c r="O45" s="414"/>
      <c r="P45" s="414"/>
      <c r="Q45" s="415"/>
      <c r="R45" s="429" t="s">
        <v>371</v>
      </c>
      <c r="S45" s="11"/>
      <c r="T45" s="11"/>
      <c r="U45" s="11"/>
      <c r="V45" s="11"/>
      <c r="W45" s="11"/>
      <c r="X45" s="11"/>
      <c r="Y45" s="11"/>
      <c r="Z45" s="11"/>
    </row>
    <row r="46" spans="1:26" ht="18.75" customHeight="1" x14ac:dyDescent="0.2">
      <c r="A46" s="7">
        <v>96</v>
      </c>
      <c r="B46" s="7" t="s">
        <v>186</v>
      </c>
      <c r="C46" s="9" t="s">
        <v>399</v>
      </c>
      <c r="D46" s="84">
        <v>35292</v>
      </c>
      <c r="E46" s="84">
        <v>35430</v>
      </c>
      <c r="F46" s="7"/>
      <c r="G46" s="7"/>
      <c r="H46" s="7">
        <v>1</v>
      </c>
      <c r="I46" s="7"/>
      <c r="J46" s="7"/>
      <c r="K46" s="1"/>
      <c r="L46" s="7" t="s">
        <v>30</v>
      </c>
      <c r="M46" s="7" t="s">
        <v>285</v>
      </c>
      <c r="N46" s="468" t="s">
        <v>400</v>
      </c>
      <c r="O46" s="414"/>
      <c r="P46" s="414"/>
      <c r="Q46" s="415"/>
      <c r="R46" s="420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82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59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466" t="s">
        <v>239</v>
      </c>
      <c r="B48" s="415"/>
      <c r="C48" s="423" t="s">
        <v>240</v>
      </c>
      <c r="D48" s="415"/>
      <c r="E48" s="466" t="s">
        <v>241</v>
      </c>
      <c r="F48" s="415"/>
      <c r="G48" s="433" t="s">
        <v>242</v>
      </c>
      <c r="H48" s="414"/>
      <c r="I48" s="414"/>
      <c r="J48" s="415"/>
      <c r="K48" s="466" t="s">
        <v>243</v>
      </c>
      <c r="L48" s="415"/>
      <c r="M48" s="423" t="s">
        <v>244</v>
      </c>
      <c r="N48" s="414"/>
      <c r="O48" s="414"/>
      <c r="P48" s="414"/>
      <c r="Q48" s="415"/>
      <c r="R48" s="59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466" t="s">
        <v>245</v>
      </c>
      <c r="B49" s="415"/>
      <c r="C49" s="423" t="s">
        <v>246</v>
      </c>
      <c r="D49" s="415"/>
      <c r="E49" s="466" t="s">
        <v>245</v>
      </c>
      <c r="F49" s="415"/>
      <c r="G49" s="433" t="s">
        <v>247</v>
      </c>
      <c r="H49" s="414"/>
      <c r="I49" s="414"/>
      <c r="J49" s="415"/>
      <c r="K49" s="466" t="s">
        <v>248</v>
      </c>
      <c r="L49" s="415"/>
      <c r="M49" s="423" t="s">
        <v>249</v>
      </c>
      <c r="N49" s="414"/>
      <c r="O49" s="414"/>
      <c r="P49" s="414"/>
      <c r="Q49" s="415"/>
      <c r="R49" s="59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466" t="s">
        <v>250</v>
      </c>
      <c r="B50" s="415"/>
      <c r="C50" s="423"/>
      <c r="D50" s="415"/>
      <c r="E50" s="466" t="s">
        <v>250</v>
      </c>
      <c r="F50" s="415"/>
      <c r="G50" s="433"/>
      <c r="H50" s="414"/>
      <c r="I50" s="414"/>
      <c r="J50" s="415"/>
      <c r="K50" s="466" t="s">
        <v>250</v>
      </c>
      <c r="L50" s="415"/>
      <c r="M50" s="423"/>
      <c r="N50" s="414"/>
      <c r="O50" s="414"/>
      <c r="P50" s="414"/>
      <c r="Q50" s="415"/>
      <c r="R50" s="59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466" t="s">
        <v>153</v>
      </c>
      <c r="B51" s="415"/>
      <c r="C51" s="423" t="s">
        <v>251</v>
      </c>
      <c r="D51" s="415"/>
      <c r="E51" s="466" t="s">
        <v>153</v>
      </c>
      <c r="F51" s="415"/>
      <c r="G51" s="433" t="s">
        <v>251</v>
      </c>
      <c r="H51" s="414"/>
      <c r="I51" s="414"/>
      <c r="J51" s="415"/>
      <c r="K51" s="466" t="s">
        <v>252</v>
      </c>
      <c r="L51" s="415"/>
      <c r="M51" s="423" t="s">
        <v>253</v>
      </c>
      <c r="N51" s="414"/>
      <c r="O51" s="414"/>
      <c r="P51" s="414"/>
      <c r="Q51" s="415"/>
      <c r="R51" s="59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1"/>
      <c r="B52" s="11"/>
      <c r="C52" s="11"/>
      <c r="D52" s="44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1"/>
      <c r="B53" s="11"/>
      <c r="C53" s="11"/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1"/>
      <c r="B54" s="11"/>
      <c r="C54" s="11"/>
      <c r="D54" s="4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 x14ac:dyDescent="0.2">
      <c r="A55" s="11"/>
      <c r="B55" s="11"/>
      <c r="C55" s="11"/>
      <c r="D55" s="4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 x14ac:dyDescent="0.2">
      <c r="A56" s="11"/>
      <c r="B56" s="11"/>
      <c r="C56" s="11"/>
      <c r="D56" s="44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1"/>
      <c r="B57" s="11"/>
      <c r="C57" s="11"/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1"/>
      <c r="B58" s="11"/>
      <c r="C58" s="11"/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1"/>
      <c r="B59" s="11"/>
      <c r="C59" s="11"/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1"/>
      <c r="B60" s="11"/>
      <c r="C60" s="11"/>
      <c r="D60" s="44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 x14ac:dyDescent="0.2">
      <c r="A61" s="11"/>
      <c r="B61" s="11"/>
      <c r="C61" s="11"/>
      <c r="D61" s="44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 x14ac:dyDescent="0.2">
      <c r="A62" s="11"/>
      <c r="B62" s="11"/>
      <c r="C62" s="11"/>
      <c r="D62" s="44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1"/>
      <c r="B63" s="11"/>
      <c r="C63" s="11"/>
      <c r="D63" s="44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1"/>
      <c r="B64" s="11"/>
      <c r="C64" s="11"/>
      <c r="D64" s="44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1"/>
      <c r="B65" s="11"/>
      <c r="C65" s="11"/>
      <c r="D65" s="44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1"/>
      <c r="B66" s="11"/>
      <c r="C66" s="11"/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1"/>
      <c r="B67" s="11"/>
      <c r="C67" s="11"/>
      <c r="D67" s="44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11"/>
      <c r="B68" s="11"/>
      <c r="C68" s="11"/>
      <c r="D68" s="44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1"/>
      <c r="B69" s="11"/>
      <c r="C69" s="11"/>
      <c r="D69" s="44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11"/>
      <c r="B70" s="11"/>
      <c r="C70" s="11"/>
      <c r="D70" s="44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11"/>
      <c r="B71" s="11"/>
      <c r="C71" s="11"/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1"/>
      <c r="B72" s="11"/>
      <c r="C72" s="11"/>
      <c r="D72" s="44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1"/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1"/>
      <c r="B74" s="11"/>
      <c r="C74" s="11"/>
      <c r="D74" s="44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1"/>
      <c r="B75" s="11"/>
      <c r="C75" s="11"/>
      <c r="D75" s="44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1"/>
      <c r="B76" s="11"/>
      <c r="C76" s="11"/>
      <c r="D76" s="44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11"/>
      <c r="B77" s="11"/>
      <c r="C77" s="11"/>
      <c r="D77" s="44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11"/>
      <c r="B78" s="11"/>
      <c r="C78" s="11"/>
      <c r="D78" s="44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11"/>
      <c r="B79" s="11"/>
      <c r="C79" s="11"/>
      <c r="D79" s="44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 x14ac:dyDescent="0.2">
      <c r="A80" s="11"/>
      <c r="B80" s="11"/>
      <c r="C80" s="11"/>
      <c r="D80" s="44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 x14ac:dyDescent="0.2">
      <c r="A81" s="11"/>
      <c r="B81" s="11"/>
      <c r="C81" s="11"/>
      <c r="D81" s="44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1"/>
      <c r="B82" s="11"/>
      <c r="C82" s="11"/>
      <c r="D82" s="44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11"/>
      <c r="B83" s="11"/>
      <c r="C83" s="11"/>
      <c r="D83" s="44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11"/>
      <c r="B84" s="11"/>
      <c r="C84" s="11"/>
      <c r="D84" s="44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11"/>
      <c r="B85" s="11"/>
      <c r="C85" s="11"/>
      <c r="D85" s="44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 x14ac:dyDescent="0.2">
      <c r="A86" s="11"/>
      <c r="B86" s="11"/>
      <c r="C86" s="11"/>
      <c r="D86" s="44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 x14ac:dyDescent="0.2">
      <c r="A87" s="11"/>
      <c r="B87" s="11"/>
      <c r="C87" s="11"/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11"/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11"/>
      <c r="B89" s="11"/>
      <c r="C89" s="11"/>
      <c r="D89" s="44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11"/>
      <c r="B90" s="11"/>
      <c r="C90" s="11"/>
      <c r="D90" s="44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11"/>
      <c r="B91" s="11"/>
      <c r="C91" s="11"/>
      <c r="D91" s="44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11"/>
      <c r="B92" s="11"/>
      <c r="C92" s="11"/>
      <c r="D92" s="44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11"/>
      <c r="B93" s="11"/>
      <c r="C93" s="11"/>
      <c r="D93" s="44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11"/>
      <c r="B94" s="11"/>
      <c r="C94" s="11"/>
      <c r="D94" s="44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11"/>
      <c r="B95" s="11"/>
      <c r="C95" s="11"/>
      <c r="D95" s="44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11"/>
      <c r="B96" s="11"/>
      <c r="C96" s="11"/>
      <c r="D96" s="44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11"/>
      <c r="B97" s="11"/>
      <c r="C97" s="11"/>
      <c r="D97" s="44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11"/>
      <c r="B98" s="11"/>
      <c r="C98" s="11"/>
      <c r="D98" s="44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11"/>
      <c r="B99" s="11"/>
      <c r="C99" s="11"/>
      <c r="D99" s="44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 x14ac:dyDescent="0.2">
      <c r="A100" s="11"/>
      <c r="B100" s="11"/>
      <c r="C100" s="11"/>
      <c r="D100" s="44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 x14ac:dyDescent="0.2">
      <c r="A101" s="11"/>
      <c r="B101" s="11"/>
      <c r="C101" s="11"/>
      <c r="D101" s="44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1"/>
      <c r="B102" s="11"/>
      <c r="C102" s="11"/>
      <c r="D102" s="44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1"/>
      <c r="B103" s="11"/>
      <c r="C103" s="11"/>
      <c r="D103" s="44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1"/>
      <c r="B104" s="11"/>
      <c r="C104" s="11"/>
      <c r="D104" s="44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11"/>
      <c r="B105" s="11"/>
      <c r="C105" s="11"/>
      <c r="D105" s="44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 x14ac:dyDescent="0.2">
      <c r="A106" s="11"/>
      <c r="B106" s="11"/>
      <c r="C106" s="11"/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 x14ac:dyDescent="0.2">
      <c r="A107" s="11"/>
      <c r="B107" s="11"/>
      <c r="C107" s="11"/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1"/>
      <c r="B108" s="11"/>
      <c r="C108" s="11"/>
      <c r="D108" s="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1"/>
      <c r="B109" s="11"/>
      <c r="C109" s="11"/>
      <c r="D109" s="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1"/>
      <c r="B110" s="11"/>
      <c r="C110" s="11"/>
      <c r="D110" s="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11"/>
      <c r="B111" s="11"/>
      <c r="C111" s="11"/>
      <c r="D111" s="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11"/>
      <c r="B112" s="11"/>
      <c r="C112" s="11"/>
      <c r="D112" s="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1"/>
      <c r="B113" s="11"/>
      <c r="C113" s="11"/>
      <c r="D113" s="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1"/>
      <c r="B114" s="11"/>
      <c r="C114" s="11"/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1"/>
      <c r="B115" s="11"/>
      <c r="C115" s="11"/>
      <c r="D115" s="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1"/>
      <c r="B116" s="11"/>
      <c r="C116" s="11"/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1"/>
      <c r="B120" s="11"/>
      <c r="C120" s="11"/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1"/>
      <c r="B121" s="11"/>
      <c r="C121" s="11"/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1"/>
      <c r="B122" s="11"/>
      <c r="C122" s="11"/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89">
    <mergeCell ref="K49:L49"/>
    <mergeCell ref="M49:Q49"/>
    <mergeCell ref="G51:J51"/>
    <mergeCell ref="K51:L51"/>
    <mergeCell ref="A50:B50"/>
    <mergeCell ref="C50:D50"/>
    <mergeCell ref="E50:F50"/>
    <mergeCell ref="G50:J50"/>
    <mergeCell ref="K50:L50"/>
    <mergeCell ref="M50:Q50"/>
    <mergeCell ref="A51:B51"/>
    <mergeCell ref="M51:Q51"/>
    <mergeCell ref="C51:D51"/>
    <mergeCell ref="E51:F51"/>
    <mergeCell ref="A48:B48"/>
    <mergeCell ref="A49:B49"/>
    <mergeCell ref="C49:D49"/>
    <mergeCell ref="E49:F49"/>
    <mergeCell ref="G49:J49"/>
    <mergeCell ref="C48:D48"/>
    <mergeCell ref="E48:F48"/>
    <mergeCell ref="G48:J48"/>
    <mergeCell ref="K48:L48"/>
    <mergeCell ref="M48:Q48"/>
    <mergeCell ref="N45:Q45"/>
    <mergeCell ref="R45:R46"/>
    <mergeCell ref="N46:Q46"/>
    <mergeCell ref="N28:Q28"/>
    <mergeCell ref="N29:Q29"/>
    <mergeCell ref="N30:Q30"/>
    <mergeCell ref="R30:R44"/>
    <mergeCell ref="N31:Q31"/>
    <mergeCell ref="N32:Q32"/>
    <mergeCell ref="N33:Q33"/>
    <mergeCell ref="N38:Q38"/>
    <mergeCell ref="N39:Q39"/>
    <mergeCell ref="N34:Q34"/>
    <mergeCell ref="N35:Q35"/>
    <mergeCell ref="N36:Q36"/>
    <mergeCell ref="N37:Q37"/>
    <mergeCell ref="N40:Q40"/>
    <mergeCell ref="N41:Q41"/>
    <mergeCell ref="N42:Q42"/>
    <mergeCell ref="N43:Q43"/>
    <mergeCell ref="N44:Q44"/>
    <mergeCell ref="N17:Q17"/>
    <mergeCell ref="R17:R19"/>
    <mergeCell ref="N18:Q18"/>
    <mergeCell ref="N19:Q19"/>
    <mergeCell ref="R20:R29"/>
    <mergeCell ref="N20:Q20"/>
    <mergeCell ref="N21:Q21"/>
    <mergeCell ref="N22:Q22"/>
    <mergeCell ref="N23:Q23"/>
    <mergeCell ref="N24:Q24"/>
    <mergeCell ref="N25:Q25"/>
    <mergeCell ref="N26:Q26"/>
    <mergeCell ref="N27:Q27"/>
    <mergeCell ref="R10:R12"/>
    <mergeCell ref="N11:Q11"/>
    <mergeCell ref="N12:Q12"/>
    <mergeCell ref="R13:R16"/>
    <mergeCell ref="N15:Q15"/>
    <mergeCell ref="N16:Q16"/>
    <mergeCell ref="N13:Q13"/>
    <mergeCell ref="N14:Q14"/>
    <mergeCell ref="M8:M9"/>
    <mergeCell ref="N8:Q9"/>
    <mergeCell ref="N10:Q10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4B083"/>
  </sheetPr>
  <dimension ref="A1:Z1000"/>
  <sheetViews>
    <sheetView topLeftCell="A103" workbookViewId="0">
      <selection sqref="A1:B3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28.57031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31.5" customHeight="1" x14ac:dyDescent="0.2">
      <c r="A1" s="454" t="s">
        <v>0</v>
      </c>
      <c r="B1" s="406"/>
      <c r="C1" s="404" t="s">
        <v>1</v>
      </c>
      <c r="D1" s="405"/>
      <c r="E1" s="405"/>
      <c r="F1" s="405"/>
      <c r="G1" s="405"/>
      <c r="H1" s="405"/>
      <c r="I1" s="405"/>
      <c r="J1" s="405"/>
      <c r="K1" s="405"/>
      <c r="L1" s="406"/>
      <c r="M1" s="413" t="s">
        <v>2</v>
      </c>
      <c r="N1" s="414"/>
      <c r="O1" s="414"/>
      <c r="P1" s="415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31.5" customHeight="1" x14ac:dyDescent="0.2">
      <c r="A2" s="407"/>
      <c r="B2" s="409"/>
      <c r="C2" s="407"/>
      <c r="D2" s="408"/>
      <c r="E2" s="408"/>
      <c r="F2" s="408"/>
      <c r="G2" s="408"/>
      <c r="H2" s="408"/>
      <c r="I2" s="408"/>
      <c r="J2" s="408"/>
      <c r="K2" s="408"/>
      <c r="L2" s="409"/>
      <c r="M2" s="413" t="s">
        <v>3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31.5" customHeight="1" x14ac:dyDescent="0.2">
      <c r="A3" s="410"/>
      <c r="B3" s="412"/>
      <c r="C3" s="410"/>
      <c r="D3" s="411"/>
      <c r="E3" s="411"/>
      <c r="F3" s="411"/>
      <c r="G3" s="411"/>
      <c r="H3" s="411"/>
      <c r="I3" s="411"/>
      <c r="J3" s="411"/>
      <c r="K3" s="411"/>
      <c r="L3" s="412"/>
      <c r="M3" s="413" t="s">
        <v>4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3.5" customHeight="1" x14ac:dyDescent="0.2">
      <c r="A4" s="416" t="s">
        <v>5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5"/>
      <c r="M4" s="417" t="s">
        <v>6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 x14ac:dyDescent="0.2">
      <c r="A5" s="416" t="s">
        <v>7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5"/>
      <c r="M5" s="1" t="s">
        <v>8</v>
      </c>
      <c r="N5" s="1" t="s">
        <v>9</v>
      </c>
      <c r="O5" s="1" t="s">
        <v>10</v>
      </c>
      <c r="P5" s="1" t="s">
        <v>11</v>
      </c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8.75" customHeight="1" x14ac:dyDescent="0.2">
      <c r="A6" s="419" t="s">
        <v>12</v>
      </c>
      <c r="B6" s="426" t="s">
        <v>13</v>
      </c>
      <c r="C6" s="426" t="s">
        <v>14</v>
      </c>
      <c r="D6" s="418" t="s">
        <v>15</v>
      </c>
      <c r="E6" s="415"/>
      <c r="F6" s="418" t="s">
        <v>16</v>
      </c>
      <c r="G6" s="414"/>
      <c r="H6" s="414"/>
      <c r="I6" s="415"/>
      <c r="J6" s="419" t="s">
        <v>17</v>
      </c>
      <c r="K6" s="421" t="s">
        <v>18</v>
      </c>
      <c r="L6" s="419" t="s">
        <v>19</v>
      </c>
      <c r="M6" s="422" t="s">
        <v>20</v>
      </c>
      <c r="N6" s="405"/>
      <c r="O6" s="405"/>
      <c r="P6" s="406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6.5" customHeight="1" x14ac:dyDescent="0.2">
      <c r="A7" s="420"/>
      <c r="B7" s="420"/>
      <c r="C7" s="420"/>
      <c r="D7" s="1" t="s">
        <v>21</v>
      </c>
      <c r="E7" s="2" t="s">
        <v>22</v>
      </c>
      <c r="F7" s="2" t="s">
        <v>23</v>
      </c>
      <c r="G7" s="2" t="s">
        <v>24</v>
      </c>
      <c r="H7" s="2" t="s">
        <v>25</v>
      </c>
      <c r="I7" s="2" t="s">
        <v>26</v>
      </c>
      <c r="J7" s="420"/>
      <c r="K7" s="420"/>
      <c r="L7" s="420"/>
      <c r="M7" s="410"/>
      <c r="N7" s="411"/>
      <c r="O7" s="411"/>
      <c r="P7" s="412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25" customHeight="1" x14ac:dyDescent="0.2">
      <c r="A8" s="1"/>
      <c r="B8" s="3">
        <v>100.1</v>
      </c>
      <c r="C8" s="4" t="s">
        <v>27</v>
      </c>
      <c r="D8" s="5"/>
      <c r="E8" s="5"/>
      <c r="F8" s="1"/>
      <c r="G8" s="1"/>
      <c r="H8" s="1"/>
      <c r="I8" s="1"/>
      <c r="J8" s="1"/>
      <c r="K8" s="1"/>
      <c r="L8" s="1"/>
      <c r="M8" s="423"/>
      <c r="N8" s="414"/>
      <c r="O8" s="414"/>
      <c r="P8" s="415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3.25" customHeight="1" x14ac:dyDescent="0.2">
      <c r="A9" s="7">
        <v>1</v>
      </c>
      <c r="B9" s="8" t="s">
        <v>28</v>
      </c>
      <c r="C9" s="9" t="s">
        <v>29</v>
      </c>
      <c r="D9" s="84">
        <v>35873</v>
      </c>
      <c r="E9" s="84">
        <v>35874</v>
      </c>
      <c r="F9" s="1">
        <v>1</v>
      </c>
      <c r="G9" s="1">
        <v>2</v>
      </c>
      <c r="H9" s="1"/>
      <c r="I9" s="1"/>
      <c r="J9" s="1">
        <v>4</v>
      </c>
      <c r="K9" s="1" t="s">
        <v>30</v>
      </c>
      <c r="L9" s="1" t="s">
        <v>31</v>
      </c>
      <c r="M9" s="424" t="s">
        <v>32</v>
      </c>
      <c r="N9" s="405"/>
      <c r="O9" s="405"/>
      <c r="P9" s="406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22.5" customHeight="1" x14ac:dyDescent="0.2">
      <c r="A10" s="7">
        <v>2</v>
      </c>
      <c r="B10" s="8" t="s">
        <v>28</v>
      </c>
      <c r="C10" s="9" t="s">
        <v>33</v>
      </c>
      <c r="D10" s="84">
        <v>37502</v>
      </c>
      <c r="E10" s="84">
        <v>37588</v>
      </c>
      <c r="F10" s="1"/>
      <c r="G10" s="1"/>
      <c r="H10" s="1"/>
      <c r="I10" s="1"/>
      <c r="J10" s="1">
        <v>30</v>
      </c>
      <c r="K10" s="1" t="s">
        <v>30</v>
      </c>
      <c r="L10" s="1" t="s">
        <v>31</v>
      </c>
      <c r="M10" s="410"/>
      <c r="N10" s="411"/>
      <c r="O10" s="411"/>
      <c r="P10" s="412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25" customHeight="1" x14ac:dyDescent="0.2">
      <c r="A11" s="1"/>
      <c r="B11" s="3">
        <v>100.5</v>
      </c>
      <c r="C11" s="4" t="s">
        <v>34</v>
      </c>
      <c r="D11" s="84"/>
      <c r="E11" s="84"/>
      <c r="F11" s="1"/>
      <c r="G11" s="1"/>
      <c r="H11" s="1"/>
      <c r="I11" s="1"/>
      <c r="J11" s="1"/>
      <c r="K11" s="1"/>
      <c r="L11" s="1"/>
      <c r="M11" s="423"/>
      <c r="N11" s="414"/>
      <c r="O11" s="414"/>
      <c r="P11" s="415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36.75" customHeight="1" x14ac:dyDescent="0.2">
      <c r="A12" s="7">
        <v>1</v>
      </c>
      <c r="B12" s="86" t="s">
        <v>35</v>
      </c>
      <c r="C12" s="87" t="s">
        <v>36</v>
      </c>
      <c r="D12" s="88">
        <v>36187</v>
      </c>
      <c r="E12" s="88">
        <v>36522</v>
      </c>
      <c r="F12" s="89">
        <v>2</v>
      </c>
      <c r="G12" s="89"/>
      <c r="H12" s="89"/>
      <c r="I12" s="89"/>
      <c r="J12" s="89">
        <v>225</v>
      </c>
      <c r="K12" s="89" t="s">
        <v>30</v>
      </c>
      <c r="L12" s="89" t="s">
        <v>31</v>
      </c>
      <c r="M12" s="476" t="s">
        <v>37</v>
      </c>
      <c r="N12" s="405"/>
      <c r="O12" s="405"/>
      <c r="P12" s="406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36" customHeight="1" x14ac:dyDescent="0.2">
      <c r="A13" s="7">
        <v>2</v>
      </c>
      <c r="B13" s="86" t="s">
        <v>35</v>
      </c>
      <c r="C13" s="87" t="s">
        <v>38</v>
      </c>
      <c r="D13" s="88">
        <v>36543</v>
      </c>
      <c r="E13" s="88">
        <v>36658</v>
      </c>
      <c r="F13" s="89"/>
      <c r="G13" s="89"/>
      <c r="H13" s="89"/>
      <c r="I13" s="89"/>
      <c r="J13" s="89">
        <v>8</v>
      </c>
      <c r="K13" s="89" t="s">
        <v>30</v>
      </c>
      <c r="L13" s="89" t="s">
        <v>31</v>
      </c>
      <c r="M13" s="449"/>
      <c r="N13" s="450"/>
      <c r="O13" s="450"/>
      <c r="P13" s="45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25" customHeight="1" x14ac:dyDescent="0.2">
      <c r="A14" s="1"/>
      <c r="B14" s="3"/>
      <c r="C14" s="4" t="s">
        <v>42</v>
      </c>
      <c r="D14" s="84"/>
      <c r="E14" s="84"/>
      <c r="F14" s="1"/>
      <c r="G14" s="1"/>
      <c r="H14" s="1"/>
      <c r="I14" s="1"/>
      <c r="J14" s="1"/>
      <c r="K14" s="1"/>
      <c r="L14" s="1"/>
      <c r="M14" s="423"/>
      <c r="N14" s="414"/>
      <c r="O14" s="414"/>
      <c r="P14" s="415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45" x14ac:dyDescent="0.2">
      <c r="A15" s="7">
        <v>1</v>
      </c>
      <c r="B15" s="14"/>
      <c r="C15" s="9" t="s">
        <v>43</v>
      </c>
      <c r="D15" s="84">
        <v>36556</v>
      </c>
      <c r="E15" s="84">
        <v>36586</v>
      </c>
      <c r="F15" s="1">
        <v>3</v>
      </c>
      <c r="G15" s="1">
        <v>1</v>
      </c>
      <c r="H15" s="1"/>
      <c r="I15" s="1"/>
      <c r="J15" s="1">
        <v>200</v>
      </c>
      <c r="K15" s="1" t="s">
        <v>30</v>
      </c>
      <c r="L15" s="1" t="s">
        <v>31</v>
      </c>
      <c r="M15" s="425" t="s">
        <v>44</v>
      </c>
      <c r="N15" s="405"/>
      <c r="O15" s="405"/>
      <c r="P15" s="406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45" x14ac:dyDescent="0.2">
      <c r="A16" s="7">
        <v>2</v>
      </c>
      <c r="B16" s="14"/>
      <c r="C16" s="9" t="s">
        <v>43</v>
      </c>
      <c r="D16" s="84">
        <v>36627</v>
      </c>
      <c r="E16" s="84">
        <v>36720</v>
      </c>
      <c r="F16" s="1"/>
      <c r="G16" s="1">
        <v>2</v>
      </c>
      <c r="H16" s="1"/>
      <c r="I16" s="1"/>
      <c r="J16" s="1">
        <v>89</v>
      </c>
      <c r="K16" s="1" t="s">
        <v>30</v>
      </c>
      <c r="L16" s="1" t="s">
        <v>31</v>
      </c>
      <c r="M16" s="407"/>
      <c r="N16" s="408"/>
      <c r="O16" s="408"/>
      <c r="P16" s="409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8" customHeight="1" x14ac:dyDescent="0.2">
      <c r="A17" s="1"/>
      <c r="B17" s="3" t="s">
        <v>46</v>
      </c>
      <c r="C17" s="15" t="s">
        <v>47</v>
      </c>
      <c r="D17" s="84"/>
      <c r="E17" s="84"/>
      <c r="F17" s="1"/>
      <c r="G17" s="1"/>
      <c r="H17" s="1"/>
      <c r="I17" s="1"/>
      <c r="J17" s="1"/>
      <c r="K17" s="1"/>
      <c r="L17" s="1"/>
      <c r="M17" s="423"/>
      <c r="N17" s="414"/>
      <c r="O17" s="414"/>
      <c r="P17" s="415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52.5" customHeight="1" x14ac:dyDescent="0.2">
      <c r="A18" s="90">
        <v>1</v>
      </c>
      <c r="B18" s="91" t="s">
        <v>48</v>
      </c>
      <c r="C18" s="92" t="s">
        <v>49</v>
      </c>
      <c r="D18" s="93">
        <v>35835</v>
      </c>
      <c r="E18" s="93">
        <v>36136</v>
      </c>
      <c r="F18" s="94">
        <v>4</v>
      </c>
      <c r="G18" s="94">
        <v>1</v>
      </c>
      <c r="H18" s="94"/>
      <c r="I18" s="94"/>
      <c r="J18" s="94">
        <v>101</v>
      </c>
      <c r="K18" s="94" t="s">
        <v>30</v>
      </c>
      <c r="L18" s="94" t="s">
        <v>31</v>
      </c>
      <c r="M18" s="477" t="s">
        <v>50</v>
      </c>
      <c r="N18" s="405"/>
      <c r="O18" s="405"/>
      <c r="P18" s="406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55.5" customHeight="1" x14ac:dyDescent="0.2">
      <c r="A19" s="90">
        <v>2</v>
      </c>
      <c r="B19" s="91" t="s">
        <v>48</v>
      </c>
      <c r="C19" s="92" t="s">
        <v>51</v>
      </c>
      <c r="D19" s="93">
        <v>35802</v>
      </c>
      <c r="E19" s="93">
        <v>36147</v>
      </c>
      <c r="F19" s="94"/>
      <c r="G19" s="94">
        <v>2</v>
      </c>
      <c r="H19" s="94"/>
      <c r="I19" s="94"/>
      <c r="J19" s="94">
        <v>178</v>
      </c>
      <c r="K19" s="94" t="s">
        <v>30</v>
      </c>
      <c r="L19" s="94" t="s">
        <v>31</v>
      </c>
      <c r="M19" s="407"/>
      <c r="N19" s="408"/>
      <c r="O19" s="408"/>
      <c r="P19" s="409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45.75" customHeight="1" x14ac:dyDescent="0.2">
      <c r="A20" s="90">
        <v>3</v>
      </c>
      <c r="B20" s="91" t="s">
        <v>48</v>
      </c>
      <c r="C20" s="92" t="s">
        <v>52</v>
      </c>
      <c r="D20" s="93">
        <v>36168</v>
      </c>
      <c r="E20" s="93">
        <v>36522</v>
      </c>
      <c r="F20" s="94"/>
      <c r="G20" s="94">
        <v>3</v>
      </c>
      <c r="H20" s="94"/>
      <c r="I20" s="94"/>
      <c r="J20" s="94">
        <v>216</v>
      </c>
      <c r="K20" s="94" t="s">
        <v>30</v>
      </c>
      <c r="L20" s="94" t="s">
        <v>31</v>
      </c>
      <c r="M20" s="407"/>
      <c r="N20" s="408"/>
      <c r="O20" s="408"/>
      <c r="P20" s="409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57.75" customHeight="1" x14ac:dyDescent="0.2">
      <c r="A21" s="90">
        <v>4</v>
      </c>
      <c r="B21" s="91" t="s">
        <v>48</v>
      </c>
      <c r="C21" s="92" t="s">
        <v>53</v>
      </c>
      <c r="D21" s="93">
        <v>36213</v>
      </c>
      <c r="E21" s="93">
        <v>36350</v>
      </c>
      <c r="F21" s="94"/>
      <c r="G21" s="94">
        <v>4</v>
      </c>
      <c r="H21" s="94"/>
      <c r="I21" s="94"/>
      <c r="J21" s="94">
        <v>42</v>
      </c>
      <c r="K21" s="94" t="s">
        <v>30</v>
      </c>
      <c r="L21" s="94" t="s">
        <v>31</v>
      </c>
      <c r="M21" s="410"/>
      <c r="N21" s="411"/>
      <c r="O21" s="411"/>
      <c r="P21" s="412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" customHeight="1" x14ac:dyDescent="0.2">
      <c r="A22" s="22"/>
      <c r="B22" s="3" t="s">
        <v>46</v>
      </c>
      <c r="C22" s="15" t="s">
        <v>47</v>
      </c>
      <c r="D22" s="1"/>
      <c r="E22" s="2"/>
      <c r="F22" s="2"/>
      <c r="G22" s="2"/>
      <c r="H22" s="2"/>
      <c r="I22" s="2"/>
      <c r="J22" s="22"/>
      <c r="K22" s="23"/>
      <c r="L22" s="22"/>
      <c r="M22" s="24"/>
      <c r="N22" s="25"/>
      <c r="O22" s="25"/>
      <c r="P22" s="26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33" customHeight="1" x14ac:dyDescent="0.2">
      <c r="A23" s="90">
        <v>5</v>
      </c>
      <c r="B23" s="91" t="s">
        <v>48</v>
      </c>
      <c r="C23" s="92" t="s">
        <v>54</v>
      </c>
      <c r="D23" s="93">
        <v>36166</v>
      </c>
      <c r="E23" s="93">
        <v>36522</v>
      </c>
      <c r="F23" s="94"/>
      <c r="G23" s="94">
        <v>5</v>
      </c>
      <c r="H23" s="94"/>
      <c r="I23" s="94"/>
      <c r="J23" s="94">
        <v>47</v>
      </c>
      <c r="K23" s="94" t="s">
        <v>30</v>
      </c>
      <c r="L23" s="94" t="s">
        <v>31</v>
      </c>
      <c r="M23" s="477" t="s">
        <v>55</v>
      </c>
      <c r="N23" s="405"/>
      <c r="O23" s="405"/>
      <c r="P23" s="406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33" customHeight="1" x14ac:dyDescent="0.2">
      <c r="A24" s="90">
        <v>6</v>
      </c>
      <c r="B24" s="91" t="s">
        <v>48</v>
      </c>
      <c r="C24" s="92" t="s">
        <v>56</v>
      </c>
      <c r="D24" s="93">
        <v>36529</v>
      </c>
      <c r="E24" s="93">
        <v>36850</v>
      </c>
      <c r="F24" s="94"/>
      <c r="G24" s="94">
        <v>6</v>
      </c>
      <c r="H24" s="94"/>
      <c r="I24" s="94"/>
      <c r="J24" s="94">
        <v>172</v>
      </c>
      <c r="K24" s="94" t="s">
        <v>30</v>
      </c>
      <c r="L24" s="94" t="s">
        <v>31</v>
      </c>
      <c r="M24" s="407"/>
      <c r="N24" s="408"/>
      <c r="O24" s="408"/>
      <c r="P24" s="409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35.25" customHeight="1" x14ac:dyDescent="0.2">
      <c r="A25" s="90">
        <v>7</v>
      </c>
      <c r="B25" s="91" t="s">
        <v>48</v>
      </c>
      <c r="C25" s="92" t="s">
        <v>57</v>
      </c>
      <c r="D25" s="93">
        <v>36927</v>
      </c>
      <c r="E25" s="93">
        <v>37216</v>
      </c>
      <c r="F25" s="94"/>
      <c r="G25" s="94">
        <v>7</v>
      </c>
      <c r="H25" s="94"/>
      <c r="I25" s="94"/>
      <c r="J25" s="94">
        <v>222</v>
      </c>
      <c r="K25" s="94" t="s">
        <v>30</v>
      </c>
      <c r="L25" s="94" t="s">
        <v>31</v>
      </c>
      <c r="M25" s="410"/>
      <c r="N25" s="411"/>
      <c r="O25" s="411"/>
      <c r="P25" s="412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34.5" customHeight="1" x14ac:dyDescent="0.2">
      <c r="A26" s="7">
        <v>10</v>
      </c>
      <c r="B26" s="86" t="s">
        <v>60</v>
      </c>
      <c r="C26" s="87" t="s">
        <v>61</v>
      </c>
      <c r="D26" s="88">
        <v>2002</v>
      </c>
      <c r="E26" s="88">
        <v>2002</v>
      </c>
      <c r="F26" s="89"/>
      <c r="G26" s="89"/>
      <c r="H26" s="89">
        <v>1</v>
      </c>
      <c r="I26" s="89"/>
      <c r="J26" s="89">
        <v>108</v>
      </c>
      <c r="K26" s="89" t="s">
        <v>30</v>
      </c>
      <c r="L26" s="89" t="s">
        <v>31</v>
      </c>
      <c r="M26" s="425" t="s">
        <v>62</v>
      </c>
      <c r="N26" s="405"/>
      <c r="O26" s="405"/>
      <c r="P26" s="406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47.25" customHeight="1" x14ac:dyDescent="0.2">
      <c r="A27" s="90">
        <v>11</v>
      </c>
      <c r="B27" s="91" t="s">
        <v>63</v>
      </c>
      <c r="C27" s="92" t="s">
        <v>64</v>
      </c>
      <c r="D27" s="93">
        <v>35878</v>
      </c>
      <c r="E27" s="93">
        <v>35977</v>
      </c>
      <c r="F27" s="94">
        <v>5</v>
      </c>
      <c r="G27" s="94"/>
      <c r="H27" s="94"/>
      <c r="I27" s="94"/>
      <c r="J27" s="94">
        <v>100</v>
      </c>
      <c r="K27" s="94" t="s">
        <v>30</v>
      </c>
      <c r="L27" s="94" t="s">
        <v>31</v>
      </c>
      <c r="M27" s="407"/>
      <c r="N27" s="408"/>
      <c r="O27" s="408"/>
      <c r="P27" s="409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67.5" x14ac:dyDescent="0.2">
      <c r="A28" s="90">
        <v>12</v>
      </c>
      <c r="B28" s="91" t="s">
        <v>63</v>
      </c>
      <c r="C28" s="92" t="s">
        <v>65</v>
      </c>
      <c r="D28" s="93">
        <v>36175</v>
      </c>
      <c r="E28" s="93">
        <v>36175</v>
      </c>
      <c r="F28" s="94">
        <v>5</v>
      </c>
      <c r="G28" s="94"/>
      <c r="H28" s="94"/>
      <c r="I28" s="94"/>
      <c r="J28" s="94">
        <v>8</v>
      </c>
      <c r="K28" s="94" t="s">
        <v>30</v>
      </c>
      <c r="L28" s="94" t="s">
        <v>31</v>
      </c>
      <c r="M28" s="410"/>
      <c r="N28" s="411"/>
      <c r="O28" s="411"/>
      <c r="P28" s="412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54.75" x14ac:dyDescent="0.2">
      <c r="A29" s="95">
        <v>13</v>
      </c>
      <c r="B29" s="96" t="s">
        <v>66</v>
      </c>
      <c r="C29" s="97" t="s">
        <v>67</v>
      </c>
      <c r="D29" s="98">
        <v>36375</v>
      </c>
      <c r="E29" s="98">
        <v>36375</v>
      </c>
      <c r="F29" s="99">
        <v>5</v>
      </c>
      <c r="G29" s="99">
        <v>1</v>
      </c>
      <c r="H29" s="99"/>
      <c r="I29" s="99"/>
      <c r="J29" s="99">
        <v>47</v>
      </c>
      <c r="K29" s="99" t="s">
        <v>30</v>
      </c>
      <c r="L29" s="99" t="s">
        <v>31</v>
      </c>
      <c r="M29" s="425" t="s">
        <v>68</v>
      </c>
      <c r="N29" s="405"/>
      <c r="O29" s="405"/>
      <c r="P29" s="406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30" customHeight="1" x14ac:dyDescent="0.2">
      <c r="A30" s="95">
        <v>14</v>
      </c>
      <c r="B30" s="96" t="s">
        <v>66</v>
      </c>
      <c r="C30" s="97" t="s">
        <v>69</v>
      </c>
      <c r="D30" s="100">
        <v>36678</v>
      </c>
      <c r="E30" s="100">
        <v>36678</v>
      </c>
      <c r="F30" s="99">
        <v>5</v>
      </c>
      <c r="G30" s="99">
        <v>2</v>
      </c>
      <c r="H30" s="99">
        <v>1</v>
      </c>
      <c r="I30" s="99"/>
      <c r="J30" s="99">
        <v>73</v>
      </c>
      <c r="K30" s="99" t="s">
        <v>30</v>
      </c>
      <c r="L30" s="99" t="s">
        <v>31</v>
      </c>
      <c r="M30" s="407"/>
      <c r="N30" s="408"/>
      <c r="O30" s="408"/>
      <c r="P30" s="409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4" customHeight="1" x14ac:dyDescent="0.2">
      <c r="A31" s="95">
        <v>15</v>
      </c>
      <c r="B31" s="96" t="s">
        <v>66</v>
      </c>
      <c r="C31" s="97" t="s">
        <v>70</v>
      </c>
      <c r="D31" s="99">
        <v>2001</v>
      </c>
      <c r="E31" s="99">
        <v>2001</v>
      </c>
      <c r="F31" s="99">
        <v>5</v>
      </c>
      <c r="G31" s="99">
        <v>3</v>
      </c>
      <c r="H31" s="99">
        <v>1</v>
      </c>
      <c r="I31" s="99"/>
      <c r="J31" s="99">
        <v>26</v>
      </c>
      <c r="K31" s="99" t="s">
        <v>30</v>
      </c>
      <c r="L31" s="99" t="s">
        <v>31</v>
      </c>
      <c r="M31" s="407"/>
      <c r="N31" s="408"/>
      <c r="O31" s="408"/>
      <c r="P31" s="409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42" customHeight="1" x14ac:dyDescent="0.2">
      <c r="A32" s="95">
        <v>16</v>
      </c>
      <c r="B32" s="96" t="s">
        <v>66</v>
      </c>
      <c r="C32" s="97" t="s">
        <v>71</v>
      </c>
      <c r="D32" s="99">
        <v>2001</v>
      </c>
      <c r="E32" s="99">
        <v>2002</v>
      </c>
      <c r="F32" s="99">
        <v>5</v>
      </c>
      <c r="G32" s="99">
        <v>4</v>
      </c>
      <c r="H32" s="99"/>
      <c r="I32" s="99"/>
      <c r="J32" s="99">
        <v>24</v>
      </c>
      <c r="K32" s="99" t="s">
        <v>30</v>
      </c>
      <c r="L32" s="99" t="s">
        <v>31</v>
      </c>
      <c r="M32" s="407"/>
      <c r="N32" s="408"/>
      <c r="O32" s="408"/>
      <c r="P32" s="409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42" customHeight="1" x14ac:dyDescent="0.2">
      <c r="A33" s="95">
        <v>17</v>
      </c>
      <c r="B33" s="96" t="s">
        <v>66</v>
      </c>
      <c r="C33" s="97" t="s">
        <v>72</v>
      </c>
      <c r="D33" s="98">
        <v>37476</v>
      </c>
      <c r="E33" s="98">
        <v>37490</v>
      </c>
      <c r="F33" s="99">
        <v>5</v>
      </c>
      <c r="G33" s="99">
        <v>5</v>
      </c>
      <c r="H33" s="99"/>
      <c r="I33" s="99"/>
      <c r="J33" s="99">
        <v>53</v>
      </c>
      <c r="K33" s="99" t="s">
        <v>30</v>
      </c>
      <c r="L33" s="99" t="s">
        <v>31</v>
      </c>
      <c r="M33" s="407"/>
      <c r="N33" s="408"/>
      <c r="O33" s="408"/>
      <c r="P33" s="409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95">
        <v>18</v>
      </c>
      <c r="B34" s="96" t="s">
        <v>66</v>
      </c>
      <c r="C34" s="97" t="s">
        <v>73</v>
      </c>
      <c r="D34" s="98">
        <v>37546</v>
      </c>
      <c r="E34" s="98">
        <v>37602</v>
      </c>
      <c r="F34" s="99">
        <v>5</v>
      </c>
      <c r="G34" s="99">
        <v>6</v>
      </c>
      <c r="H34" s="99"/>
      <c r="I34" s="99"/>
      <c r="J34" s="99">
        <v>35</v>
      </c>
      <c r="K34" s="99" t="s">
        <v>30</v>
      </c>
      <c r="L34" s="99" t="s">
        <v>31</v>
      </c>
      <c r="M34" s="407"/>
      <c r="N34" s="408"/>
      <c r="O34" s="408"/>
      <c r="P34" s="409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22.5" customHeight="1" x14ac:dyDescent="0.2">
      <c r="A35" s="95"/>
      <c r="B35" s="101" t="s">
        <v>135</v>
      </c>
      <c r="C35" s="102" t="s">
        <v>136</v>
      </c>
      <c r="D35" s="103">
        <v>38412</v>
      </c>
      <c r="E35" s="103">
        <v>38687</v>
      </c>
      <c r="F35" s="95">
        <v>5</v>
      </c>
      <c r="G35" s="90">
        <v>7</v>
      </c>
      <c r="H35" s="90">
        <v>23</v>
      </c>
      <c r="I35" s="90"/>
      <c r="J35" s="90"/>
      <c r="K35" s="90"/>
      <c r="L35" s="104"/>
      <c r="M35" s="407"/>
      <c r="N35" s="408"/>
      <c r="O35" s="408"/>
      <c r="P35" s="409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22.5" customHeight="1" x14ac:dyDescent="0.2">
      <c r="A36" s="95">
        <v>20</v>
      </c>
      <c r="B36" s="96" t="s">
        <v>66</v>
      </c>
      <c r="C36" s="105" t="s">
        <v>75</v>
      </c>
      <c r="D36" s="98">
        <v>37648</v>
      </c>
      <c r="E36" s="98">
        <v>37868</v>
      </c>
      <c r="F36" s="99">
        <v>5</v>
      </c>
      <c r="G36" s="99">
        <v>8</v>
      </c>
      <c r="H36" s="99"/>
      <c r="I36" s="99"/>
      <c r="J36" s="99">
        <v>197</v>
      </c>
      <c r="K36" s="99" t="s">
        <v>30</v>
      </c>
      <c r="L36" s="99" t="s">
        <v>31</v>
      </c>
      <c r="M36" s="27"/>
      <c r="N36" s="106"/>
      <c r="O36" s="106"/>
      <c r="P36" s="107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22.5" customHeight="1" x14ac:dyDescent="0.2">
      <c r="A37" s="95">
        <v>21</v>
      </c>
      <c r="B37" s="96" t="s">
        <v>66</v>
      </c>
      <c r="C37" s="105" t="s">
        <v>76</v>
      </c>
      <c r="D37" s="100">
        <v>37469</v>
      </c>
      <c r="E37" s="100">
        <v>37469</v>
      </c>
      <c r="F37" s="99">
        <v>5</v>
      </c>
      <c r="G37" s="99">
        <v>9</v>
      </c>
      <c r="H37" s="99">
        <v>1</v>
      </c>
      <c r="I37" s="99"/>
      <c r="J37" s="99">
        <v>107</v>
      </c>
      <c r="K37" s="99" t="s">
        <v>30</v>
      </c>
      <c r="L37" s="99" t="s">
        <v>31</v>
      </c>
      <c r="M37" s="27"/>
      <c r="N37" s="106"/>
      <c r="O37" s="106"/>
      <c r="P37" s="107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8.75" customHeight="1" x14ac:dyDescent="0.2">
      <c r="A38" s="95">
        <v>22</v>
      </c>
      <c r="B38" s="96" t="s">
        <v>66</v>
      </c>
      <c r="C38" s="105" t="s">
        <v>77</v>
      </c>
      <c r="D38" s="99">
        <v>1999</v>
      </c>
      <c r="E38" s="99">
        <v>1999</v>
      </c>
      <c r="F38" s="99">
        <v>5</v>
      </c>
      <c r="G38" s="99">
        <v>10</v>
      </c>
      <c r="H38" s="99">
        <v>1</v>
      </c>
      <c r="I38" s="99"/>
      <c r="J38" s="99">
        <v>55</v>
      </c>
      <c r="K38" s="99" t="s">
        <v>30</v>
      </c>
      <c r="L38" s="99" t="s">
        <v>31</v>
      </c>
      <c r="M38" s="423"/>
      <c r="N38" s="414"/>
      <c r="O38" s="414"/>
      <c r="P38" s="415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36" customHeight="1" x14ac:dyDescent="0.2">
      <c r="A39" s="35"/>
      <c r="B39" s="108" t="s">
        <v>78</v>
      </c>
      <c r="C39" s="109" t="s">
        <v>79</v>
      </c>
      <c r="D39" s="110"/>
      <c r="E39" s="110"/>
      <c r="F39" s="111"/>
      <c r="G39" s="111"/>
      <c r="H39" s="111"/>
      <c r="I39" s="111"/>
      <c r="J39" s="111"/>
      <c r="K39" s="111"/>
      <c r="L39" s="111"/>
      <c r="M39" s="425" t="s">
        <v>82</v>
      </c>
      <c r="N39" s="405"/>
      <c r="O39" s="405"/>
      <c r="P39" s="406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1.75" customHeight="1" x14ac:dyDescent="0.2">
      <c r="A40" s="32">
        <v>3</v>
      </c>
      <c r="B40" s="112" t="s">
        <v>84</v>
      </c>
      <c r="C40" s="113" t="s">
        <v>85</v>
      </c>
      <c r="D40" s="111">
        <v>1998</v>
      </c>
      <c r="E40" s="111">
        <v>1999</v>
      </c>
      <c r="F40" s="111">
        <v>6</v>
      </c>
      <c r="G40" s="111">
        <v>1</v>
      </c>
      <c r="H40" s="111"/>
      <c r="I40" s="111"/>
      <c r="J40" s="111">
        <v>81</v>
      </c>
      <c r="K40" s="111" t="s">
        <v>30</v>
      </c>
      <c r="L40" s="111" t="s">
        <v>31</v>
      </c>
      <c r="M40" s="407"/>
      <c r="N40" s="408"/>
      <c r="O40" s="408"/>
      <c r="P40" s="409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 x14ac:dyDescent="0.2">
      <c r="A41" s="32">
        <v>4</v>
      </c>
      <c r="B41" s="112" t="s">
        <v>84</v>
      </c>
      <c r="C41" s="114" t="s">
        <v>86</v>
      </c>
      <c r="D41" s="115">
        <v>36251</v>
      </c>
      <c r="E41" s="111">
        <v>2000</v>
      </c>
      <c r="F41" s="111"/>
      <c r="G41" s="111">
        <v>2</v>
      </c>
      <c r="H41" s="111"/>
      <c r="I41" s="111"/>
      <c r="J41" s="111">
        <v>163</v>
      </c>
      <c r="K41" s="111" t="s">
        <v>30</v>
      </c>
      <c r="L41" s="111" t="s">
        <v>31</v>
      </c>
      <c r="M41" s="436" t="s">
        <v>401</v>
      </c>
      <c r="N41" s="405"/>
      <c r="O41" s="405"/>
      <c r="P41" s="406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 x14ac:dyDescent="0.2">
      <c r="A42" s="1"/>
      <c r="B42" s="42" t="s">
        <v>89</v>
      </c>
      <c r="C42" s="4" t="s">
        <v>90</v>
      </c>
      <c r="D42" s="5"/>
      <c r="E42" s="5"/>
      <c r="F42" s="1"/>
      <c r="G42" s="1"/>
      <c r="H42" s="1"/>
      <c r="I42" s="1"/>
      <c r="J42" s="1"/>
      <c r="K42" s="1"/>
      <c r="L42" s="1"/>
      <c r="M42" s="407"/>
      <c r="N42" s="408"/>
      <c r="O42" s="408"/>
      <c r="P42" s="409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 x14ac:dyDescent="0.2">
      <c r="A43" s="1">
        <v>1</v>
      </c>
      <c r="B43" s="14" t="s">
        <v>92</v>
      </c>
      <c r="C43" s="2" t="s">
        <v>93</v>
      </c>
      <c r="D43" s="5">
        <v>1998</v>
      </c>
      <c r="E43" s="5">
        <v>1999</v>
      </c>
      <c r="F43" s="1">
        <v>7</v>
      </c>
      <c r="G43" s="1">
        <v>1</v>
      </c>
      <c r="H43" s="1"/>
      <c r="I43" s="1"/>
      <c r="J43" s="1">
        <v>49</v>
      </c>
      <c r="K43" s="1" t="s">
        <v>30</v>
      </c>
      <c r="L43" s="1" t="s">
        <v>31</v>
      </c>
      <c r="M43" s="407"/>
      <c r="N43" s="408"/>
      <c r="O43" s="408"/>
      <c r="P43" s="409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 x14ac:dyDescent="0.2">
      <c r="A44" s="1"/>
      <c r="B44" s="14"/>
      <c r="C44" s="4" t="s">
        <v>94</v>
      </c>
      <c r="D44" s="5"/>
      <c r="E44" s="5"/>
      <c r="F44" s="1"/>
      <c r="G44" s="1"/>
      <c r="H44" s="1"/>
      <c r="I44" s="1"/>
      <c r="J44" s="1"/>
      <c r="K44" s="1"/>
      <c r="L44" s="1"/>
      <c r="M44" s="407"/>
      <c r="N44" s="408"/>
      <c r="O44" s="408"/>
      <c r="P44" s="409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 x14ac:dyDescent="0.2">
      <c r="A45" s="1">
        <v>1</v>
      </c>
      <c r="B45" s="14"/>
      <c r="C45" s="2" t="s">
        <v>95</v>
      </c>
      <c r="D45" s="84">
        <v>35838</v>
      </c>
      <c r="E45" s="84">
        <v>35928</v>
      </c>
      <c r="F45" s="1">
        <v>8</v>
      </c>
      <c r="G45" s="1">
        <v>1</v>
      </c>
      <c r="H45" s="1"/>
      <c r="I45" s="1"/>
      <c r="J45" s="1">
        <v>111</v>
      </c>
      <c r="K45" s="1" t="s">
        <v>30</v>
      </c>
      <c r="L45" s="1" t="s">
        <v>31</v>
      </c>
      <c r="M45" s="407"/>
      <c r="N45" s="408"/>
      <c r="O45" s="408"/>
      <c r="P45" s="409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 x14ac:dyDescent="0.2">
      <c r="A46" s="1">
        <v>2</v>
      </c>
      <c r="B46" s="14"/>
      <c r="C46" s="2" t="s">
        <v>96</v>
      </c>
      <c r="D46" s="84">
        <v>35839</v>
      </c>
      <c r="E46" s="84">
        <v>36033</v>
      </c>
      <c r="F46" s="1"/>
      <c r="G46" s="1">
        <v>2</v>
      </c>
      <c r="H46" s="1"/>
      <c r="I46" s="1"/>
      <c r="J46" s="1">
        <v>18</v>
      </c>
      <c r="K46" s="1" t="s">
        <v>30</v>
      </c>
      <c r="L46" s="1" t="s">
        <v>31</v>
      </c>
      <c r="M46" s="407"/>
      <c r="N46" s="408"/>
      <c r="O46" s="408"/>
      <c r="P46" s="409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 x14ac:dyDescent="0.2">
      <c r="A47" s="1">
        <v>3</v>
      </c>
      <c r="B47" s="14"/>
      <c r="C47" s="9" t="s">
        <v>97</v>
      </c>
      <c r="D47" s="84">
        <v>35944</v>
      </c>
      <c r="E47" s="84">
        <v>36090</v>
      </c>
      <c r="F47" s="1"/>
      <c r="G47" s="1">
        <v>3</v>
      </c>
      <c r="H47" s="1"/>
      <c r="I47" s="1"/>
      <c r="J47" s="1">
        <v>126</v>
      </c>
      <c r="K47" s="1" t="s">
        <v>30</v>
      </c>
      <c r="L47" s="1" t="s">
        <v>31</v>
      </c>
      <c r="M47" s="425" t="s">
        <v>110</v>
      </c>
      <c r="N47" s="405"/>
      <c r="O47" s="405"/>
      <c r="P47" s="406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45" customHeight="1" x14ac:dyDescent="0.2">
      <c r="A48" s="7"/>
      <c r="B48" s="48"/>
      <c r="C48" s="4" t="s">
        <v>109</v>
      </c>
      <c r="D48" s="5"/>
      <c r="E48" s="5"/>
      <c r="F48" s="1"/>
      <c r="G48" s="1"/>
      <c r="H48" s="1"/>
      <c r="I48" s="1"/>
      <c r="J48" s="1"/>
      <c r="K48" s="1"/>
      <c r="L48" s="1"/>
      <c r="M48" s="407"/>
      <c r="N48" s="408"/>
      <c r="O48" s="408"/>
      <c r="P48" s="409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45" customHeight="1" x14ac:dyDescent="0.2">
      <c r="A49" s="7">
        <v>1</v>
      </c>
      <c r="B49" s="14"/>
      <c r="C49" s="9" t="s">
        <v>111</v>
      </c>
      <c r="D49" s="84">
        <v>36278</v>
      </c>
      <c r="E49" s="84">
        <v>36447</v>
      </c>
      <c r="F49" s="1"/>
      <c r="G49" s="1">
        <v>2</v>
      </c>
      <c r="H49" s="1"/>
      <c r="I49" s="1"/>
      <c r="J49" s="1">
        <v>155</v>
      </c>
      <c r="K49" s="1" t="s">
        <v>30</v>
      </c>
      <c r="L49" s="1" t="s">
        <v>31</v>
      </c>
      <c r="M49" s="407"/>
      <c r="N49" s="408"/>
      <c r="O49" s="408"/>
      <c r="P49" s="409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 x14ac:dyDescent="0.2">
      <c r="A50" s="7">
        <v>2</v>
      </c>
      <c r="B50" s="14"/>
      <c r="C50" s="9" t="s">
        <v>112</v>
      </c>
      <c r="D50" s="84">
        <v>36559</v>
      </c>
      <c r="E50" s="84">
        <v>36854</v>
      </c>
      <c r="F50" s="1"/>
      <c r="G50" s="1"/>
      <c r="H50" s="1"/>
      <c r="I50" s="1"/>
      <c r="J50" s="1">
        <v>113</v>
      </c>
      <c r="K50" s="1" t="s">
        <v>30</v>
      </c>
      <c r="L50" s="1" t="s">
        <v>31</v>
      </c>
      <c r="M50" s="407"/>
      <c r="N50" s="408"/>
      <c r="O50" s="408"/>
      <c r="P50" s="409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 x14ac:dyDescent="0.2">
      <c r="A51" s="7"/>
      <c r="B51" s="14"/>
      <c r="C51" s="4" t="s">
        <v>113</v>
      </c>
      <c r="D51" s="5"/>
      <c r="E51" s="5"/>
      <c r="F51" s="1"/>
      <c r="G51" s="1"/>
      <c r="H51" s="1"/>
      <c r="I51" s="1"/>
      <c r="J51" s="1"/>
      <c r="K51" s="1"/>
      <c r="L51" s="1"/>
      <c r="M51" s="407"/>
      <c r="N51" s="408"/>
      <c r="O51" s="408"/>
      <c r="P51" s="409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 x14ac:dyDescent="0.2">
      <c r="A52" s="7">
        <v>1</v>
      </c>
      <c r="B52" s="14"/>
      <c r="C52" s="2" t="s">
        <v>114</v>
      </c>
      <c r="D52" s="84">
        <v>35842</v>
      </c>
      <c r="E52" s="84">
        <v>35905</v>
      </c>
      <c r="F52" s="1"/>
      <c r="G52" s="1">
        <v>4</v>
      </c>
      <c r="H52" s="1"/>
      <c r="I52" s="1"/>
      <c r="J52" s="1">
        <v>180</v>
      </c>
      <c r="K52" s="1" t="s">
        <v>30</v>
      </c>
      <c r="L52" s="1" t="s">
        <v>31</v>
      </c>
      <c r="M52" s="407"/>
      <c r="N52" s="408"/>
      <c r="O52" s="408"/>
      <c r="P52" s="40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 x14ac:dyDescent="0.2">
      <c r="A53" s="7">
        <v>2</v>
      </c>
      <c r="B53" s="14"/>
      <c r="C53" s="2" t="s">
        <v>114</v>
      </c>
      <c r="D53" s="84">
        <v>35907</v>
      </c>
      <c r="E53" s="84">
        <v>36133</v>
      </c>
      <c r="F53" s="1"/>
      <c r="G53" s="1"/>
      <c r="H53" s="1"/>
      <c r="I53" s="1"/>
      <c r="J53" s="1">
        <v>169</v>
      </c>
      <c r="K53" s="1" t="s">
        <v>30</v>
      </c>
      <c r="L53" s="1" t="s">
        <v>31</v>
      </c>
      <c r="M53" s="407"/>
      <c r="N53" s="408"/>
      <c r="O53" s="408"/>
      <c r="P53" s="40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 x14ac:dyDescent="0.2">
      <c r="A54" s="7">
        <v>3</v>
      </c>
      <c r="B54" s="14"/>
      <c r="C54" s="2" t="s">
        <v>114</v>
      </c>
      <c r="D54" s="84">
        <v>36167</v>
      </c>
      <c r="E54" s="84">
        <v>36850</v>
      </c>
      <c r="F54" s="1"/>
      <c r="G54" s="1"/>
      <c r="H54" s="1"/>
      <c r="I54" s="1"/>
      <c r="J54" s="1">
        <v>220</v>
      </c>
      <c r="K54" s="1" t="s">
        <v>30</v>
      </c>
      <c r="L54" s="1" t="s">
        <v>31</v>
      </c>
      <c r="M54" s="407"/>
      <c r="N54" s="408"/>
      <c r="O54" s="408"/>
      <c r="P54" s="40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45" customHeight="1" x14ac:dyDescent="0.2">
      <c r="A55" s="49"/>
      <c r="B55" s="50"/>
      <c r="C55" s="51" t="s">
        <v>115</v>
      </c>
      <c r="D55" s="52"/>
      <c r="E55" s="52"/>
      <c r="F55" s="49"/>
      <c r="G55" s="49"/>
      <c r="H55" s="49"/>
      <c r="I55" s="49"/>
      <c r="J55" s="49"/>
      <c r="K55" s="49"/>
      <c r="L55" s="49"/>
      <c r="M55" s="410"/>
      <c r="N55" s="411"/>
      <c r="O55" s="411"/>
      <c r="P55" s="412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35.25" customHeight="1" x14ac:dyDescent="0.2">
      <c r="A56" s="7">
        <v>1</v>
      </c>
      <c r="B56" s="14"/>
      <c r="C56" s="9" t="s">
        <v>116</v>
      </c>
      <c r="D56" s="84">
        <v>35289</v>
      </c>
      <c r="E56" s="84">
        <v>35811</v>
      </c>
      <c r="F56" s="1">
        <v>15</v>
      </c>
      <c r="G56" s="1">
        <v>1</v>
      </c>
      <c r="H56" s="1"/>
      <c r="I56" s="1"/>
      <c r="J56" s="1">
        <v>114</v>
      </c>
      <c r="K56" s="1" t="s">
        <v>30</v>
      </c>
      <c r="L56" s="1" t="s">
        <v>31</v>
      </c>
      <c r="M56" s="425" t="s">
        <v>137</v>
      </c>
      <c r="N56" s="405"/>
      <c r="O56" s="405"/>
      <c r="P56" s="406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 x14ac:dyDescent="0.2">
      <c r="A57" s="90">
        <v>1</v>
      </c>
      <c r="B57" s="90" t="s">
        <v>135</v>
      </c>
      <c r="C57" s="116" t="s">
        <v>136</v>
      </c>
      <c r="D57" s="103">
        <v>35796</v>
      </c>
      <c r="E57" s="103">
        <v>36130</v>
      </c>
      <c r="F57" s="95"/>
      <c r="G57" s="90"/>
      <c r="H57" s="90">
        <v>1</v>
      </c>
      <c r="I57" s="90"/>
      <c r="J57" s="90"/>
      <c r="K57" s="90"/>
      <c r="L57" s="104"/>
      <c r="M57" s="407"/>
      <c r="N57" s="408"/>
      <c r="O57" s="408"/>
      <c r="P57" s="40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 x14ac:dyDescent="0.2">
      <c r="A58" s="90">
        <v>2</v>
      </c>
      <c r="B58" s="90" t="s">
        <v>135</v>
      </c>
      <c r="C58" s="116" t="s">
        <v>136</v>
      </c>
      <c r="D58" s="103">
        <v>36161</v>
      </c>
      <c r="E58" s="103">
        <v>36404</v>
      </c>
      <c r="F58" s="95"/>
      <c r="G58" s="90"/>
      <c r="H58" s="90">
        <v>2</v>
      </c>
      <c r="I58" s="90"/>
      <c r="J58" s="90"/>
      <c r="K58" s="90"/>
      <c r="L58" s="104"/>
      <c r="M58" s="407"/>
      <c r="N58" s="408"/>
      <c r="O58" s="408"/>
      <c r="P58" s="409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 x14ac:dyDescent="0.2">
      <c r="A59" s="90">
        <v>3</v>
      </c>
      <c r="B59" s="90" t="s">
        <v>135</v>
      </c>
      <c r="C59" s="116" t="s">
        <v>136</v>
      </c>
      <c r="D59" s="103">
        <v>37622</v>
      </c>
      <c r="E59" s="103">
        <v>37956</v>
      </c>
      <c r="F59" s="95"/>
      <c r="G59" s="90"/>
      <c r="H59" s="90">
        <v>7</v>
      </c>
      <c r="I59" s="90"/>
      <c r="J59" s="90"/>
      <c r="K59" s="90"/>
      <c r="L59" s="104"/>
      <c r="M59" s="410"/>
      <c r="N59" s="411"/>
      <c r="O59" s="411"/>
      <c r="P59" s="412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 x14ac:dyDescent="0.2">
      <c r="A60" s="90">
        <v>4</v>
      </c>
      <c r="B60" s="90" t="s">
        <v>135</v>
      </c>
      <c r="C60" s="116" t="s">
        <v>136</v>
      </c>
      <c r="D60" s="103">
        <v>37987</v>
      </c>
      <c r="E60" s="103">
        <v>38231</v>
      </c>
      <c r="F60" s="95"/>
      <c r="G60" s="90"/>
      <c r="H60" s="90">
        <v>11</v>
      </c>
      <c r="I60" s="90"/>
      <c r="J60" s="90"/>
      <c r="K60" s="90"/>
      <c r="L60" s="104"/>
      <c r="M60" s="436" t="s">
        <v>138</v>
      </c>
      <c r="N60" s="405"/>
      <c r="O60" s="405"/>
      <c r="P60" s="405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 x14ac:dyDescent="0.2">
      <c r="A61" s="90">
        <v>5</v>
      </c>
      <c r="B61" s="90" t="s">
        <v>135</v>
      </c>
      <c r="C61" s="116" t="s">
        <v>136</v>
      </c>
      <c r="D61" s="103">
        <v>38412</v>
      </c>
      <c r="E61" s="103">
        <v>38687</v>
      </c>
      <c r="F61" s="95"/>
      <c r="G61" s="90"/>
      <c r="H61" s="90">
        <v>23</v>
      </c>
      <c r="I61" s="90"/>
      <c r="J61" s="90"/>
      <c r="K61" s="90"/>
      <c r="L61" s="104"/>
      <c r="M61" s="407"/>
      <c r="N61" s="408"/>
      <c r="O61" s="408"/>
      <c r="P61" s="408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 x14ac:dyDescent="0.2">
      <c r="A62" s="90">
        <v>6</v>
      </c>
      <c r="B62" s="90" t="s">
        <v>135</v>
      </c>
      <c r="C62" s="116" t="s">
        <v>136</v>
      </c>
      <c r="D62" s="103">
        <v>38718</v>
      </c>
      <c r="E62" s="103">
        <v>39022</v>
      </c>
      <c r="F62" s="95"/>
      <c r="G62" s="90"/>
      <c r="H62" s="90">
        <v>20</v>
      </c>
      <c r="I62" s="90"/>
      <c r="J62" s="90"/>
      <c r="K62" s="90"/>
      <c r="L62" s="104"/>
      <c r="M62" s="407"/>
      <c r="N62" s="408"/>
      <c r="O62" s="408"/>
      <c r="P62" s="408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 x14ac:dyDescent="0.2">
      <c r="A63" s="90">
        <v>7</v>
      </c>
      <c r="B63" s="90" t="s">
        <v>135</v>
      </c>
      <c r="C63" s="116" t="s">
        <v>136</v>
      </c>
      <c r="D63" s="103">
        <v>39142</v>
      </c>
      <c r="E63" s="103">
        <v>39387</v>
      </c>
      <c r="F63" s="95"/>
      <c r="G63" s="90"/>
      <c r="H63" s="90">
        <v>7</v>
      </c>
      <c r="I63" s="90"/>
      <c r="J63" s="90"/>
      <c r="K63" s="90"/>
      <c r="L63" s="90"/>
      <c r="M63" s="407"/>
      <c r="N63" s="408"/>
      <c r="O63" s="408"/>
      <c r="P63" s="408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 x14ac:dyDescent="0.2">
      <c r="A64" s="90">
        <v>8</v>
      </c>
      <c r="B64" s="90" t="s">
        <v>135</v>
      </c>
      <c r="C64" s="116" t="s">
        <v>136</v>
      </c>
      <c r="D64" s="103">
        <v>39448</v>
      </c>
      <c r="E64" s="103">
        <v>39783</v>
      </c>
      <c r="F64" s="95"/>
      <c r="G64" s="90"/>
      <c r="H64" s="90">
        <v>6</v>
      </c>
      <c r="I64" s="90"/>
      <c r="J64" s="90"/>
      <c r="K64" s="90"/>
      <c r="L64" s="90"/>
      <c r="M64" s="407"/>
      <c r="N64" s="408"/>
      <c r="O64" s="408"/>
      <c r="P64" s="408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 x14ac:dyDescent="0.2">
      <c r="A65" s="90">
        <v>9</v>
      </c>
      <c r="B65" s="90" t="s">
        <v>135</v>
      </c>
      <c r="C65" s="116" t="s">
        <v>136</v>
      </c>
      <c r="D65" s="103">
        <v>39814</v>
      </c>
      <c r="E65" s="103">
        <v>40148</v>
      </c>
      <c r="F65" s="95"/>
      <c r="G65" s="90"/>
      <c r="H65" s="90">
        <v>12</v>
      </c>
      <c r="I65" s="90"/>
      <c r="J65" s="90"/>
      <c r="K65" s="90"/>
      <c r="L65" s="90"/>
      <c r="M65" s="407"/>
      <c r="N65" s="408"/>
      <c r="O65" s="408"/>
      <c r="P65" s="408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 x14ac:dyDescent="0.2">
      <c r="A66" s="80"/>
      <c r="B66" s="80"/>
      <c r="C66" s="106"/>
      <c r="D66" s="117"/>
      <c r="E66" s="117"/>
      <c r="F66" s="118"/>
      <c r="G66" s="80"/>
      <c r="H66" s="80"/>
      <c r="I66" s="80"/>
      <c r="J66" s="80"/>
      <c r="K66" s="80"/>
      <c r="L66" s="80"/>
      <c r="M66" s="106"/>
      <c r="N66" s="106"/>
      <c r="O66" s="106"/>
      <c r="P66" s="106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 x14ac:dyDescent="0.2">
      <c r="A67" s="80"/>
      <c r="B67" s="80"/>
      <c r="C67" s="106"/>
      <c r="D67" s="117"/>
      <c r="E67" s="117"/>
      <c r="F67" s="118"/>
      <c r="G67" s="80"/>
      <c r="H67" s="80"/>
      <c r="I67" s="80"/>
      <c r="J67" s="80"/>
      <c r="K67" s="80"/>
      <c r="L67" s="80"/>
      <c r="M67" s="106"/>
      <c r="N67" s="106"/>
      <c r="O67" s="106"/>
      <c r="P67" s="106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 x14ac:dyDescent="0.2">
      <c r="A68" s="80"/>
      <c r="B68" s="80"/>
      <c r="C68" s="106"/>
      <c r="D68" s="117"/>
      <c r="E68" s="117"/>
      <c r="F68" s="118"/>
      <c r="G68" s="80"/>
      <c r="H68" s="80"/>
      <c r="I68" s="80"/>
      <c r="J68" s="80"/>
      <c r="K68" s="80"/>
      <c r="L68" s="80"/>
      <c r="M68" s="106"/>
      <c r="N68" s="106"/>
      <c r="O68" s="106"/>
      <c r="P68" s="106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 x14ac:dyDescent="0.2">
      <c r="A69" s="80"/>
      <c r="B69" s="80"/>
      <c r="C69" s="106"/>
      <c r="D69" s="117"/>
      <c r="E69" s="117"/>
      <c r="F69" s="118"/>
      <c r="G69" s="80"/>
      <c r="H69" s="80"/>
      <c r="I69" s="80"/>
      <c r="J69" s="80"/>
      <c r="K69" s="80"/>
      <c r="L69" s="80"/>
      <c r="M69" s="106"/>
      <c r="N69" s="106"/>
      <c r="O69" s="106"/>
      <c r="P69" s="106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 x14ac:dyDescent="0.2">
      <c r="A70" s="80"/>
      <c r="B70" s="80"/>
      <c r="C70" s="106"/>
      <c r="D70" s="117"/>
      <c r="E70" s="117"/>
      <c r="F70" s="118"/>
      <c r="G70" s="80"/>
      <c r="H70" s="80"/>
      <c r="I70" s="80"/>
      <c r="J70" s="80"/>
      <c r="K70" s="80"/>
      <c r="L70" s="80"/>
      <c r="M70" s="106"/>
      <c r="N70" s="106"/>
      <c r="O70" s="106"/>
      <c r="P70" s="106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 x14ac:dyDescent="0.2">
      <c r="A71" s="80"/>
      <c r="B71" s="80"/>
      <c r="C71" s="106"/>
      <c r="D71" s="117"/>
      <c r="E71" s="117"/>
      <c r="F71" s="118"/>
      <c r="G71" s="80"/>
      <c r="H71" s="80"/>
      <c r="I71" s="80"/>
      <c r="J71" s="80"/>
      <c r="K71" s="80"/>
      <c r="L71" s="80"/>
      <c r="M71" s="106"/>
      <c r="N71" s="106"/>
      <c r="O71" s="106"/>
      <c r="P71" s="106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80"/>
      <c r="B72" s="80"/>
      <c r="C72" s="106"/>
      <c r="D72" s="117"/>
      <c r="E72" s="117"/>
      <c r="F72" s="118"/>
      <c r="G72" s="80"/>
      <c r="H72" s="80"/>
      <c r="I72" s="80"/>
      <c r="J72" s="80"/>
      <c r="K72" s="80"/>
      <c r="L72" s="80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 x14ac:dyDescent="0.2">
      <c r="A73" s="11"/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 x14ac:dyDescent="0.2">
      <c r="A74" s="455" t="s">
        <v>145</v>
      </c>
      <c r="B74" s="415"/>
      <c r="C74" s="423" t="s">
        <v>146</v>
      </c>
      <c r="D74" s="414"/>
      <c r="E74" s="415"/>
      <c r="F74" s="455" t="s">
        <v>147</v>
      </c>
      <c r="G74" s="414"/>
      <c r="H74" s="415"/>
      <c r="I74" s="423" t="s">
        <v>148</v>
      </c>
      <c r="J74" s="414"/>
      <c r="K74" s="414"/>
      <c r="L74" s="415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 x14ac:dyDescent="0.2">
      <c r="A75" s="455" t="s">
        <v>149</v>
      </c>
      <c r="B75" s="415"/>
      <c r="C75" s="423" t="s">
        <v>146</v>
      </c>
      <c r="D75" s="414"/>
      <c r="E75" s="415"/>
      <c r="F75" s="455" t="s">
        <v>149</v>
      </c>
      <c r="G75" s="414"/>
      <c r="H75" s="415"/>
      <c r="I75" s="423"/>
      <c r="J75" s="414"/>
      <c r="K75" s="414"/>
      <c r="L75" s="415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 x14ac:dyDescent="0.2">
      <c r="A76" s="455" t="s">
        <v>150</v>
      </c>
      <c r="B76" s="415"/>
      <c r="C76" s="423" t="s">
        <v>151</v>
      </c>
      <c r="D76" s="414"/>
      <c r="E76" s="415"/>
      <c r="F76" s="455" t="s">
        <v>150</v>
      </c>
      <c r="G76" s="414"/>
      <c r="H76" s="415"/>
      <c r="I76" s="423" t="s">
        <v>152</v>
      </c>
      <c r="J76" s="414"/>
      <c r="K76" s="414"/>
      <c r="L76" s="415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455" t="s">
        <v>153</v>
      </c>
      <c r="B77" s="415"/>
      <c r="C77" s="423" t="s">
        <v>154</v>
      </c>
      <c r="D77" s="414"/>
      <c r="E77" s="415"/>
      <c r="F77" s="455" t="s">
        <v>153</v>
      </c>
      <c r="G77" s="414"/>
      <c r="H77" s="415"/>
      <c r="I77" s="459">
        <v>41080</v>
      </c>
      <c r="J77" s="414"/>
      <c r="K77" s="414"/>
      <c r="L77" s="415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 x14ac:dyDescent="0.2">
      <c r="A78" s="59" t="s">
        <v>155</v>
      </c>
      <c r="B78" s="11"/>
      <c r="C78" s="11"/>
      <c r="D78" s="44"/>
      <c r="E78" s="11"/>
      <c r="F78" s="11"/>
      <c r="G78" s="11"/>
      <c r="H78" s="11"/>
      <c r="I78" s="11"/>
      <c r="J78" s="11"/>
      <c r="K78" s="11"/>
      <c r="L78" s="11"/>
      <c r="M78" s="119"/>
      <c r="N78" s="478" t="s">
        <v>172</v>
      </c>
      <c r="O78" s="408"/>
      <c r="P78" s="408"/>
      <c r="Q78" s="408"/>
      <c r="R78" s="59"/>
      <c r="S78" s="11"/>
      <c r="T78" s="11"/>
      <c r="U78" s="11"/>
      <c r="V78" s="11"/>
      <c r="W78" s="11"/>
      <c r="X78" s="11"/>
      <c r="Y78" s="11"/>
      <c r="Z78" s="11"/>
    </row>
    <row r="79" spans="1:26" ht="12.75" customHeight="1" x14ac:dyDescent="0.2">
      <c r="A79" s="454"/>
      <c r="B79" s="406"/>
      <c r="C79" s="71" t="s">
        <v>119</v>
      </c>
      <c r="D79" s="120"/>
      <c r="E79" s="120"/>
      <c r="F79" s="120"/>
      <c r="G79" s="120"/>
      <c r="H79" s="120"/>
      <c r="I79" s="120"/>
      <c r="J79" s="120"/>
      <c r="K79" s="120"/>
      <c r="L79" s="120"/>
      <c r="M79" s="121"/>
      <c r="N79" s="479" t="s">
        <v>173</v>
      </c>
      <c r="O79" s="411"/>
      <c r="P79" s="411"/>
      <c r="Q79" s="411"/>
      <c r="R79" s="59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407"/>
      <c r="B80" s="409"/>
      <c r="C80" s="122"/>
      <c r="D80" s="123"/>
      <c r="E80" s="123"/>
      <c r="F80" s="123"/>
      <c r="G80" s="123"/>
      <c r="H80" s="123"/>
      <c r="I80" s="123"/>
      <c r="J80" s="123"/>
      <c r="K80" s="123"/>
      <c r="L80" s="123"/>
      <c r="M80" s="119"/>
      <c r="N80" s="465" t="s">
        <v>174</v>
      </c>
      <c r="O80" s="414"/>
      <c r="P80" s="414"/>
      <c r="Q80" s="415"/>
      <c r="R80" s="59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407"/>
      <c r="B81" s="409"/>
      <c r="C81" s="71" t="s">
        <v>121</v>
      </c>
      <c r="D81" s="120"/>
      <c r="E81" s="120"/>
      <c r="F81" s="120"/>
      <c r="G81" s="120"/>
      <c r="H81" s="120"/>
      <c r="I81" s="120"/>
      <c r="J81" s="120"/>
      <c r="K81" s="120"/>
      <c r="L81" s="120"/>
      <c r="M81" s="121"/>
      <c r="N81" s="465" t="s">
        <v>122</v>
      </c>
      <c r="O81" s="414"/>
      <c r="P81" s="414"/>
      <c r="Q81" s="415"/>
      <c r="R81" s="59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410"/>
      <c r="B82" s="412"/>
      <c r="C82" s="122"/>
      <c r="D82" s="123"/>
      <c r="E82" s="123"/>
      <c r="F82" s="123"/>
      <c r="G82" s="123"/>
      <c r="H82" s="123"/>
      <c r="I82" s="123"/>
      <c r="J82" s="123"/>
      <c r="K82" s="123"/>
      <c r="L82" s="123"/>
      <c r="M82" s="124"/>
      <c r="N82" s="124"/>
      <c r="O82" s="124"/>
      <c r="P82" s="124"/>
      <c r="Q82" s="125"/>
      <c r="R82" s="59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466" t="s">
        <v>123</v>
      </c>
      <c r="B83" s="414"/>
      <c r="C83" s="415"/>
      <c r="D83" s="74" t="s">
        <v>124</v>
      </c>
      <c r="E83" s="124"/>
      <c r="F83" s="124"/>
      <c r="G83" s="124"/>
      <c r="H83" s="124"/>
      <c r="I83" s="124"/>
      <c r="J83" s="124"/>
      <c r="K83" s="124"/>
      <c r="L83" s="124"/>
      <c r="M83" s="16"/>
      <c r="N83" s="16"/>
      <c r="O83" s="16"/>
      <c r="P83" s="16"/>
      <c r="Q83" s="126"/>
      <c r="R83" s="59"/>
      <c r="S83" s="11"/>
      <c r="T83" s="11"/>
      <c r="U83" s="11"/>
      <c r="V83" s="11"/>
      <c r="W83" s="11"/>
      <c r="X83" s="11"/>
      <c r="Y83" s="11"/>
      <c r="Z83" s="11"/>
    </row>
    <row r="84" spans="1:26" ht="12.75" customHeight="1" x14ac:dyDescent="0.2">
      <c r="A84" s="466" t="s">
        <v>125</v>
      </c>
      <c r="B84" s="414"/>
      <c r="C84" s="415"/>
      <c r="D84" s="30" t="s">
        <v>175</v>
      </c>
      <c r="E84" s="16"/>
      <c r="F84" s="16"/>
      <c r="G84" s="16"/>
      <c r="H84" s="16"/>
      <c r="I84" s="16"/>
      <c r="J84" s="16"/>
      <c r="K84" s="16"/>
      <c r="L84" s="16"/>
      <c r="M84" s="127"/>
      <c r="N84" s="127"/>
      <c r="O84" s="127"/>
      <c r="P84" s="127"/>
      <c r="Q84" s="128"/>
      <c r="R84" s="59"/>
      <c r="S84" s="11"/>
      <c r="T84" s="11"/>
      <c r="U84" s="11"/>
      <c r="V84" s="11"/>
      <c r="W84" s="11"/>
      <c r="X84" s="11"/>
      <c r="Y84" s="11"/>
      <c r="Z84" s="11"/>
    </row>
    <row r="85" spans="1:26" ht="12.75" customHeight="1" x14ac:dyDescent="0.2">
      <c r="A85" s="433" t="s">
        <v>176</v>
      </c>
      <c r="B85" s="415"/>
      <c r="C85" s="75" t="s">
        <v>177</v>
      </c>
      <c r="D85" s="76" t="s">
        <v>178</v>
      </c>
      <c r="E85" s="127"/>
      <c r="F85" s="127"/>
      <c r="G85" s="127"/>
      <c r="H85" s="127"/>
      <c r="I85" s="127"/>
      <c r="J85" s="127"/>
      <c r="K85" s="127"/>
      <c r="L85" s="127"/>
      <c r="M85" s="419" t="s">
        <v>182</v>
      </c>
      <c r="N85" s="469" t="s">
        <v>183</v>
      </c>
      <c r="O85" s="405"/>
      <c r="P85" s="405"/>
      <c r="Q85" s="406"/>
      <c r="R85" s="59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419" t="s">
        <v>12</v>
      </c>
      <c r="B86" s="421" t="s">
        <v>13</v>
      </c>
      <c r="C86" s="419" t="s">
        <v>179</v>
      </c>
      <c r="D86" s="444" t="s">
        <v>15</v>
      </c>
      <c r="E86" s="415"/>
      <c r="F86" s="444" t="s">
        <v>129</v>
      </c>
      <c r="G86" s="414"/>
      <c r="H86" s="414"/>
      <c r="I86" s="414"/>
      <c r="J86" s="415"/>
      <c r="K86" s="419" t="s">
        <v>180</v>
      </c>
      <c r="L86" s="421" t="s">
        <v>181</v>
      </c>
      <c r="M86" s="420"/>
      <c r="N86" s="410"/>
      <c r="O86" s="411"/>
      <c r="P86" s="411"/>
      <c r="Q86" s="412"/>
      <c r="R86" s="59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420"/>
      <c r="B87" s="420"/>
      <c r="C87" s="420"/>
      <c r="D87" s="7" t="s">
        <v>21</v>
      </c>
      <c r="E87" s="7" t="s">
        <v>22</v>
      </c>
      <c r="F87" s="7" t="s">
        <v>131</v>
      </c>
      <c r="G87" s="7" t="s">
        <v>132</v>
      </c>
      <c r="H87" s="7" t="s">
        <v>133</v>
      </c>
      <c r="I87" s="7" t="s">
        <v>184</v>
      </c>
      <c r="J87" s="7" t="s">
        <v>185</v>
      </c>
      <c r="K87" s="420"/>
      <c r="L87" s="420"/>
      <c r="M87" s="7" t="s">
        <v>188</v>
      </c>
      <c r="N87" s="468" t="s">
        <v>356</v>
      </c>
      <c r="O87" s="414"/>
      <c r="P87" s="414"/>
      <c r="Q87" s="415"/>
      <c r="R87" s="480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7">
        <v>74</v>
      </c>
      <c r="B88" s="7" t="s">
        <v>186</v>
      </c>
      <c r="C88" s="69" t="s">
        <v>355</v>
      </c>
      <c r="D88" s="84">
        <v>33911</v>
      </c>
      <c r="E88" s="84">
        <v>33954</v>
      </c>
      <c r="F88" s="7">
        <v>22</v>
      </c>
      <c r="G88" s="7"/>
      <c r="H88" s="7">
        <v>1</v>
      </c>
      <c r="I88" s="7"/>
      <c r="J88" s="7"/>
      <c r="K88" s="1">
        <v>377</v>
      </c>
      <c r="L88" s="7" t="s">
        <v>30</v>
      </c>
      <c r="M88" s="7" t="s">
        <v>188</v>
      </c>
      <c r="N88" s="468" t="s">
        <v>358</v>
      </c>
      <c r="O88" s="414"/>
      <c r="P88" s="414"/>
      <c r="Q88" s="415"/>
      <c r="R88" s="407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7">
        <v>75</v>
      </c>
      <c r="B89" s="7" t="s">
        <v>186</v>
      </c>
      <c r="C89" s="69" t="s">
        <v>357</v>
      </c>
      <c r="D89" s="84">
        <v>33954</v>
      </c>
      <c r="E89" s="84">
        <v>33968</v>
      </c>
      <c r="F89" s="7"/>
      <c r="G89" s="7"/>
      <c r="H89" s="7">
        <v>1</v>
      </c>
      <c r="I89" s="7"/>
      <c r="J89" s="7"/>
      <c r="K89" s="1">
        <v>434</v>
      </c>
      <c r="L89" s="7" t="s">
        <v>30</v>
      </c>
      <c r="M89" s="7" t="s">
        <v>188</v>
      </c>
      <c r="N89" s="468" t="s">
        <v>360</v>
      </c>
      <c r="O89" s="414"/>
      <c r="P89" s="414"/>
      <c r="Q89" s="415"/>
      <c r="R89" s="407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7">
        <v>76</v>
      </c>
      <c r="B90" s="7" t="s">
        <v>186</v>
      </c>
      <c r="C90" s="69" t="s">
        <v>359</v>
      </c>
      <c r="D90" s="84">
        <v>33973</v>
      </c>
      <c r="E90" s="84">
        <v>34040</v>
      </c>
      <c r="F90" s="7"/>
      <c r="G90" s="7"/>
      <c r="H90" s="7">
        <v>1</v>
      </c>
      <c r="I90" s="7"/>
      <c r="J90" s="7"/>
      <c r="K90" s="1">
        <v>481</v>
      </c>
      <c r="L90" s="7" t="s">
        <v>30</v>
      </c>
      <c r="M90" s="7" t="s">
        <v>188</v>
      </c>
      <c r="N90" s="468" t="s">
        <v>362</v>
      </c>
      <c r="O90" s="414"/>
      <c r="P90" s="414"/>
      <c r="Q90" s="415"/>
      <c r="R90" s="407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7">
        <v>77</v>
      </c>
      <c r="B91" s="7" t="s">
        <v>186</v>
      </c>
      <c r="C91" s="69" t="s">
        <v>361</v>
      </c>
      <c r="D91" s="84">
        <v>34043</v>
      </c>
      <c r="E91" s="84">
        <v>34100</v>
      </c>
      <c r="F91" s="7">
        <v>23</v>
      </c>
      <c r="G91" s="7"/>
      <c r="H91" s="7">
        <v>1</v>
      </c>
      <c r="I91" s="7"/>
      <c r="J91" s="7"/>
      <c r="K91" s="1">
        <v>471</v>
      </c>
      <c r="L91" s="7" t="s">
        <v>30</v>
      </c>
      <c r="M91" s="7" t="s">
        <v>188</v>
      </c>
      <c r="N91" s="468" t="s">
        <v>364</v>
      </c>
      <c r="O91" s="414"/>
      <c r="P91" s="414"/>
      <c r="Q91" s="415"/>
      <c r="R91" s="407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7">
        <v>78</v>
      </c>
      <c r="B92" s="7" t="s">
        <v>186</v>
      </c>
      <c r="C92" s="69" t="s">
        <v>363</v>
      </c>
      <c r="D92" s="84">
        <v>34091</v>
      </c>
      <c r="E92" s="84">
        <v>34150</v>
      </c>
      <c r="F92" s="7"/>
      <c r="G92" s="7"/>
      <c r="H92" s="7">
        <v>1</v>
      </c>
      <c r="I92" s="7"/>
      <c r="J92" s="7"/>
      <c r="K92" s="1">
        <v>474</v>
      </c>
      <c r="L92" s="7" t="s">
        <v>30</v>
      </c>
      <c r="M92" s="7" t="s">
        <v>188</v>
      </c>
      <c r="N92" s="468" t="s">
        <v>366</v>
      </c>
      <c r="O92" s="414"/>
      <c r="P92" s="414"/>
      <c r="Q92" s="415"/>
      <c r="R92" s="407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7">
        <v>79</v>
      </c>
      <c r="B93" s="7" t="s">
        <v>186</v>
      </c>
      <c r="C93" s="69" t="s">
        <v>365</v>
      </c>
      <c r="D93" s="84">
        <v>34150</v>
      </c>
      <c r="E93" s="84">
        <v>34207</v>
      </c>
      <c r="F93" s="7"/>
      <c r="G93" s="7"/>
      <c r="H93" s="7">
        <v>1</v>
      </c>
      <c r="I93" s="7"/>
      <c r="J93" s="7"/>
      <c r="K93" s="1">
        <v>316</v>
      </c>
      <c r="L93" s="7" t="s">
        <v>30</v>
      </c>
      <c r="M93" s="7" t="s">
        <v>285</v>
      </c>
      <c r="N93" s="468" t="s">
        <v>368</v>
      </c>
      <c r="O93" s="414"/>
      <c r="P93" s="414"/>
      <c r="Q93" s="415"/>
      <c r="R93" s="407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7">
        <v>80</v>
      </c>
      <c r="B94" s="7" t="s">
        <v>186</v>
      </c>
      <c r="C94" s="69" t="s">
        <v>367</v>
      </c>
      <c r="D94" s="84">
        <v>34208</v>
      </c>
      <c r="E94" s="84">
        <v>34261</v>
      </c>
      <c r="F94" s="7"/>
      <c r="G94" s="7"/>
      <c r="H94" s="7">
        <v>1</v>
      </c>
      <c r="I94" s="7"/>
      <c r="J94" s="7"/>
      <c r="K94" s="1">
        <v>381</v>
      </c>
      <c r="L94" s="7" t="s">
        <v>30</v>
      </c>
      <c r="M94" s="7" t="s">
        <v>285</v>
      </c>
      <c r="N94" s="468" t="s">
        <v>393</v>
      </c>
      <c r="O94" s="414"/>
      <c r="P94" s="414"/>
      <c r="Q94" s="415"/>
      <c r="R94" s="436" t="s">
        <v>371</v>
      </c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7">
        <v>93</v>
      </c>
      <c r="B95" s="7" t="s">
        <v>186</v>
      </c>
      <c r="C95" s="69" t="s">
        <v>392</v>
      </c>
      <c r="D95" s="84">
        <v>35401</v>
      </c>
      <c r="E95" s="84">
        <v>35156</v>
      </c>
      <c r="F95" s="7"/>
      <c r="G95" s="7"/>
      <c r="H95" s="7">
        <v>1</v>
      </c>
      <c r="I95" s="7"/>
      <c r="J95" s="7"/>
      <c r="K95" s="1">
        <v>297</v>
      </c>
      <c r="L95" s="7" t="s">
        <v>30</v>
      </c>
      <c r="M95" s="7" t="s">
        <v>285</v>
      </c>
      <c r="N95" s="468" t="s">
        <v>395</v>
      </c>
      <c r="O95" s="414"/>
      <c r="P95" s="414"/>
      <c r="Q95" s="415"/>
      <c r="R95" s="410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7">
        <v>94</v>
      </c>
      <c r="B96" s="7" t="s">
        <v>186</v>
      </c>
      <c r="C96" s="69" t="s">
        <v>394</v>
      </c>
      <c r="D96" s="84">
        <v>35157</v>
      </c>
      <c r="E96" s="84">
        <v>35256</v>
      </c>
      <c r="F96" s="7">
        <v>27</v>
      </c>
      <c r="G96" s="7"/>
      <c r="H96" s="7">
        <v>1</v>
      </c>
      <c r="I96" s="7"/>
      <c r="J96" s="7"/>
      <c r="K96" s="1">
        <v>417</v>
      </c>
      <c r="L96" s="7" t="s">
        <v>30</v>
      </c>
      <c r="M96" s="7" t="s">
        <v>285</v>
      </c>
      <c r="N96" s="468" t="s">
        <v>398</v>
      </c>
      <c r="O96" s="414"/>
      <c r="P96" s="414"/>
      <c r="Q96" s="415"/>
      <c r="R96" s="429" t="s">
        <v>371</v>
      </c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7">
        <v>95</v>
      </c>
      <c r="B97" s="7" t="s">
        <v>186</v>
      </c>
      <c r="C97" s="69" t="s">
        <v>402</v>
      </c>
      <c r="D97" s="84">
        <v>35256</v>
      </c>
      <c r="E97" s="1" t="s">
        <v>397</v>
      </c>
      <c r="F97" s="7"/>
      <c r="G97" s="7"/>
      <c r="H97" s="7">
        <v>1</v>
      </c>
      <c r="I97" s="7"/>
      <c r="J97" s="7"/>
      <c r="K97" s="1"/>
      <c r="L97" s="7" t="s">
        <v>30</v>
      </c>
      <c r="M97" s="7" t="s">
        <v>285</v>
      </c>
      <c r="N97" s="468" t="s">
        <v>400</v>
      </c>
      <c r="O97" s="414"/>
      <c r="P97" s="414"/>
      <c r="Q97" s="415"/>
      <c r="R97" s="47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7">
        <v>96</v>
      </c>
      <c r="B98" s="7" t="s">
        <v>186</v>
      </c>
      <c r="C98" s="69" t="s">
        <v>399</v>
      </c>
      <c r="D98" s="84">
        <v>35292</v>
      </c>
      <c r="E98" s="84">
        <v>35430</v>
      </c>
      <c r="F98" s="7"/>
      <c r="G98" s="7"/>
      <c r="H98" s="7">
        <v>1</v>
      </c>
      <c r="I98" s="7"/>
      <c r="J98" s="7"/>
      <c r="K98" s="1"/>
      <c r="L98" s="7" t="s">
        <v>30</v>
      </c>
      <c r="M98" s="7" t="s">
        <v>285</v>
      </c>
      <c r="N98" s="468" t="s">
        <v>403</v>
      </c>
      <c r="O98" s="414"/>
      <c r="P98" s="414"/>
      <c r="Q98" s="415"/>
      <c r="R98" s="420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7">
        <v>97</v>
      </c>
      <c r="B99" s="7" t="s">
        <v>186</v>
      </c>
      <c r="C99" s="69" t="s">
        <v>404</v>
      </c>
      <c r="D99" s="84">
        <v>35432</v>
      </c>
      <c r="E99" s="84">
        <v>35530</v>
      </c>
      <c r="F99" s="7"/>
      <c r="G99" s="7"/>
      <c r="H99" s="7">
        <v>1</v>
      </c>
      <c r="I99" s="7"/>
      <c r="J99" s="7"/>
      <c r="K99" s="1"/>
      <c r="L99" s="7" t="s">
        <v>30</v>
      </c>
      <c r="M99" s="7" t="s">
        <v>285</v>
      </c>
      <c r="N99" s="468" t="s">
        <v>405</v>
      </c>
      <c r="O99" s="414"/>
      <c r="P99" s="414"/>
      <c r="Q99" s="415"/>
      <c r="R99" s="472" t="s">
        <v>406</v>
      </c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7">
        <v>98</v>
      </c>
      <c r="B100" s="7" t="s">
        <v>186</v>
      </c>
      <c r="C100" s="69" t="s">
        <v>407</v>
      </c>
      <c r="D100" s="84">
        <v>35530</v>
      </c>
      <c r="E100" s="84">
        <v>35626</v>
      </c>
      <c r="F100" s="7">
        <v>28</v>
      </c>
      <c r="G100" s="7"/>
      <c r="H100" s="7">
        <v>1</v>
      </c>
      <c r="I100" s="7"/>
      <c r="J100" s="7"/>
      <c r="K100" s="1"/>
      <c r="L100" s="7" t="s">
        <v>30</v>
      </c>
      <c r="M100" s="7" t="s">
        <v>285</v>
      </c>
      <c r="N100" s="468" t="s">
        <v>408</v>
      </c>
      <c r="O100" s="414"/>
      <c r="P100" s="414"/>
      <c r="Q100" s="415"/>
      <c r="R100" s="47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7">
        <v>99</v>
      </c>
      <c r="B101" s="7" t="s">
        <v>186</v>
      </c>
      <c r="C101" s="69" t="s">
        <v>409</v>
      </c>
      <c r="D101" s="84">
        <v>35627</v>
      </c>
      <c r="E101" s="84">
        <v>35695</v>
      </c>
      <c r="F101" s="7"/>
      <c r="G101" s="7"/>
      <c r="H101" s="7">
        <v>1</v>
      </c>
      <c r="I101" s="7"/>
      <c r="J101" s="7"/>
      <c r="K101" s="1"/>
      <c r="L101" s="7" t="s">
        <v>30</v>
      </c>
      <c r="M101" s="7" t="s">
        <v>285</v>
      </c>
      <c r="N101" s="468" t="s">
        <v>410</v>
      </c>
      <c r="O101" s="414"/>
      <c r="P101" s="414"/>
      <c r="Q101" s="415"/>
      <c r="R101" s="47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7">
        <v>100</v>
      </c>
      <c r="B102" s="7" t="s">
        <v>186</v>
      </c>
      <c r="C102" s="69" t="s">
        <v>411</v>
      </c>
      <c r="D102" s="84">
        <v>35695</v>
      </c>
      <c r="E102" s="84">
        <v>35795</v>
      </c>
      <c r="F102" s="7"/>
      <c r="G102" s="7"/>
      <c r="H102" s="7">
        <v>1</v>
      </c>
      <c r="I102" s="7"/>
      <c r="J102" s="7"/>
      <c r="K102" s="1"/>
      <c r="L102" s="7" t="s">
        <v>30</v>
      </c>
      <c r="M102" s="7" t="s">
        <v>285</v>
      </c>
      <c r="N102" s="468" t="s">
        <v>412</v>
      </c>
      <c r="O102" s="414"/>
      <c r="P102" s="414"/>
      <c r="Q102" s="415"/>
      <c r="R102" s="47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7">
        <v>101</v>
      </c>
      <c r="B103" s="7" t="s">
        <v>186</v>
      </c>
      <c r="C103" s="69" t="s">
        <v>413</v>
      </c>
      <c r="D103" s="84">
        <v>35800</v>
      </c>
      <c r="E103" s="84">
        <v>35884</v>
      </c>
      <c r="F103" s="7"/>
      <c r="G103" s="7"/>
      <c r="H103" s="7">
        <v>1</v>
      </c>
      <c r="I103" s="7"/>
      <c r="J103" s="7"/>
      <c r="K103" s="1"/>
      <c r="L103" s="7" t="s">
        <v>30</v>
      </c>
      <c r="M103" s="7" t="s">
        <v>285</v>
      </c>
      <c r="N103" s="468" t="s">
        <v>414</v>
      </c>
      <c r="O103" s="414"/>
      <c r="P103" s="414"/>
      <c r="Q103" s="415"/>
      <c r="R103" s="47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7">
        <v>102</v>
      </c>
      <c r="B104" s="7" t="s">
        <v>186</v>
      </c>
      <c r="C104" s="69" t="s">
        <v>415</v>
      </c>
      <c r="D104" s="84">
        <v>35886</v>
      </c>
      <c r="E104" s="1" t="s">
        <v>416</v>
      </c>
      <c r="F104" s="7">
        <v>29</v>
      </c>
      <c r="G104" s="7"/>
      <c r="H104" s="7">
        <v>1</v>
      </c>
      <c r="I104" s="7"/>
      <c r="J104" s="7"/>
      <c r="K104" s="1"/>
      <c r="L104" s="7" t="s">
        <v>30</v>
      </c>
      <c r="M104" s="7" t="s">
        <v>285</v>
      </c>
      <c r="N104" s="468" t="s">
        <v>417</v>
      </c>
      <c r="O104" s="414"/>
      <c r="P104" s="414"/>
      <c r="Q104" s="415"/>
      <c r="R104" s="47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7">
        <v>103</v>
      </c>
      <c r="B105" s="7" t="s">
        <v>186</v>
      </c>
      <c r="C105" s="69" t="s">
        <v>418</v>
      </c>
      <c r="D105" s="84">
        <v>35977</v>
      </c>
      <c r="E105" s="84">
        <v>36068</v>
      </c>
      <c r="F105" s="7"/>
      <c r="G105" s="7"/>
      <c r="H105" s="7">
        <v>1</v>
      </c>
      <c r="I105" s="7"/>
      <c r="J105" s="7"/>
      <c r="K105" s="1"/>
      <c r="L105" s="7" t="s">
        <v>30</v>
      </c>
      <c r="M105" s="7" t="s">
        <v>285</v>
      </c>
      <c r="N105" s="468" t="s">
        <v>419</v>
      </c>
      <c r="O105" s="414"/>
      <c r="P105" s="414"/>
      <c r="Q105" s="415"/>
      <c r="R105" s="472" t="s">
        <v>406</v>
      </c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7">
        <v>104</v>
      </c>
      <c r="B106" s="7" t="s">
        <v>186</v>
      </c>
      <c r="C106" s="69" t="s">
        <v>420</v>
      </c>
      <c r="D106" s="84">
        <v>36069</v>
      </c>
      <c r="E106" s="84">
        <v>36160</v>
      </c>
      <c r="F106" s="7"/>
      <c r="G106" s="7"/>
      <c r="H106" s="7">
        <v>1</v>
      </c>
      <c r="I106" s="7"/>
      <c r="J106" s="7"/>
      <c r="K106" s="1">
        <v>341</v>
      </c>
      <c r="L106" s="7" t="s">
        <v>30</v>
      </c>
      <c r="M106" s="7" t="s">
        <v>285</v>
      </c>
      <c r="N106" s="468" t="s">
        <v>421</v>
      </c>
      <c r="O106" s="414"/>
      <c r="P106" s="414"/>
      <c r="Q106" s="415"/>
      <c r="R106" s="47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7">
        <v>105</v>
      </c>
      <c r="B107" s="7" t="s">
        <v>186</v>
      </c>
      <c r="C107" s="69" t="s">
        <v>422</v>
      </c>
      <c r="D107" s="84">
        <v>36164</v>
      </c>
      <c r="E107" s="84">
        <v>36250</v>
      </c>
      <c r="F107" s="1">
        <v>30</v>
      </c>
      <c r="G107" s="7"/>
      <c r="H107" s="7">
        <v>1</v>
      </c>
      <c r="I107" s="7"/>
      <c r="J107" s="7"/>
      <c r="K107" s="1">
        <v>489</v>
      </c>
      <c r="L107" s="7" t="s">
        <v>30</v>
      </c>
      <c r="M107" s="7" t="s">
        <v>285</v>
      </c>
      <c r="N107" s="468" t="s">
        <v>423</v>
      </c>
      <c r="O107" s="414"/>
      <c r="P107" s="414"/>
      <c r="Q107" s="415"/>
      <c r="R107" s="47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7">
        <v>106</v>
      </c>
      <c r="B108" s="7" t="s">
        <v>186</v>
      </c>
      <c r="C108" s="69" t="s">
        <v>424</v>
      </c>
      <c r="D108" s="84">
        <v>36255</v>
      </c>
      <c r="E108" s="84">
        <v>36340</v>
      </c>
      <c r="F108" s="7"/>
      <c r="G108" s="7"/>
      <c r="H108" s="7">
        <v>1</v>
      </c>
      <c r="I108" s="7"/>
      <c r="J108" s="7"/>
      <c r="K108" s="1">
        <v>340</v>
      </c>
      <c r="L108" s="7" t="s">
        <v>30</v>
      </c>
      <c r="M108" s="7" t="s">
        <v>285</v>
      </c>
      <c r="N108" s="468" t="s">
        <v>425</v>
      </c>
      <c r="O108" s="414"/>
      <c r="P108" s="414"/>
      <c r="Q108" s="415"/>
      <c r="R108" s="47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7">
        <v>107</v>
      </c>
      <c r="B109" s="7" t="s">
        <v>186</v>
      </c>
      <c r="C109" s="69" t="s">
        <v>426</v>
      </c>
      <c r="D109" s="84">
        <v>36351</v>
      </c>
      <c r="E109" s="84">
        <v>36403</v>
      </c>
      <c r="F109" s="7"/>
      <c r="G109" s="7"/>
      <c r="H109" s="7">
        <v>1</v>
      </c>
      <c r="I109" s="7"/>
      <c r="J109" s="7"/>
      <c r="K109" s="1">
        <v>405</v>
      </c>
      <c r="L109" s="7" t="s">
        <v>30</v>
      </c>
      <c r="M109" s="7" t="s">
        <v>285</v>
      </c>
      <c r="N109" s="468" t="s">
        <v>427</v>
      </c>
      <c r="O109" s="414"/>
      <c r="P109" s="414"/>
      <c r="Q109" s="415"/>
      <c r="R109" s="47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7">
        <v>108</v>
      </c>
      <c r="B110" s="7" t="s">
        <v>186</v>
      </c>
      <c r="C110" s="69" t="s">
        <v>428</v>
      </c>
      <c r="D110" s="84">
        <v>36413</v>
      </c>
      <c r="E110" s="84">
        <v>36462</v>
      </c>
      <c r="F110" s="7">
        <v>31</v>
      </c>
      <c r="G110" s="7"/>
      <c r="H110" s="7">
        <v>1</v>
      </c>
      <c r="I110" s="7"/>
      <c r="J110" s="7"/>
      <c r="K110" s="1">
        <v>444</v>
      </c>
      <c r="L110" s="7" t="s">
        <v>30</v>
      </c>
      <c r="M110" s="7" t="s">
        <v>285</v>
      </c>
      <c r="N110" s="468" t="s">
        <v>429</v>
      </c>
      <c r="O110" s="414"/>
      <c r="P110" s="414"/>
      <c r="Q110" s="415"/>
      <c r="R110" s="47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7">
        <v>109</v>
      </c>
      <c r="B111" s="7" t="s">
        <v>186</v>
      </c>
      <c r="C111" s="69" t="s">
        <v>430</v>
      </c>
      <c r="D111" s="84">
        <v>36466</v>
      </c>
      <c r="E111" s="84">
        <v>36525</v>
      </c>
      <c r="F111" s="7"/>
      <c r="G111" s="7"/>
      <c r="H111" s="7">
        <v>1</v>
      </c>
      <c r="I111" s="7"/>
      <c r="J111" s="7"/>
      <c r="K111" s="1">
        <v>443</v>
      </c>
      <c r="L111" s="7" t="s">
        <v>30</v>
      </c>
      <c r="M111" s="7" t="s">
        <v>285</v>
      </c>
      <c r="N111" s="468" t="s">
        <v>431</v>
      </c>
      <c r="O111" s="414"/>
      <c r="P111" s="414"/>
      <c r="Q111" s="415"/>
      <c r="R111" s="47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7">
        <v>110</v>
      </c>
      <c r="B112" s="7" t="s">
        <v>186</v>
      </c>
      <c r="C112" s="69" t="s">
        <v>432</v>
      </c>
      <c r="D112" s="84">
        <v>36529</v>
      </c>
      <c r="E112" s="84">
        <v>36616</v>
      </c>
      <c r="F112" s="7"/>
      <c r="G112" s="7"/>
      <c r="H112" s="7">
        <v>1</v>
      </c>
      <c r="I112" s="7"/>
      <c r="J112" s="7"/>
      <c r="K112" s="1">
        <v>351</v>
      </c>
      <c r="L112" s="7" t="s">
        <v>30</v>
      </c>
      <c r="M112" s="7" t="s">
        <v>285</v>
      </c>
      <c r="N112" s="468" t="s">
        <v>433</v>
      </c>
      <c r="O112" s="414"/>
      <c r="P112" s="414"/>
      <c r="Q112" s="415"/>
      <c r="R112" s="429" t="s">
        <v>434</v>
      </c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7">
        <v>111</v>
      </c>
      <c r="B113" s="7" t="s">
        <v>186</v>
      </c>
      <c r="C113" s="69" t="s">
        <v>435</v>
      </c>
      <c r="D113" s="84">
        <v>36619</v>
      </c>
      <c r="E113" s="84">
        <v>36705</v>
      </c>
      <c r="F113" s="7">
        <v>32</v>
      </c>
      <c r="G113" s="7"/>
      <c r="H113" s="7">
        <v>1</v>
      </c>
      <c r="I113" s="7"/>
      <c r="J113" s="7"/>
      <c r="K113" s="1">
        <v>506</v>
      </c>
      <c r="L113" s="7" t="s">
        <v>30</v>
      </c>
      <c r="M113" s="7" t="s">
        <v>285</v>
      </c>
      <c r="N113" s="468" t="s">
        <v>436</v>
      </c>
      <c r="O113" s="414"/>
      <c r="P113" s="414"/>
      <c r="Q113" s="415"/>
      <c r="R113" s="47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7">
        <v>112</v>
      </c>
      <c r="B114" s="7" t="s">
        <v>186</v>
      </c>
      <c r="C114" s="69" t="s">
        <v>437</v>
      </c>
      <c r="D114" s="84">
        <v>36711</v>
      </c>
      <c r="E114" s="84">
        <v>36769</v>
      </c>
      <c r="F114" s="7"/>
      <c r="G114" s="7"/>
      <c r="H114" s="7">
        <v>1</v>
      </c>
      <c r="I114" s="7"/>
      <c r="J114" s="7"/>
      <c r="K114" s="1">
        <v>335</v>
      </c>
      <c r="L114" s="7" t="s">
        <v>30</v>
      </c>
      <c r="M114" s="7" t="s">
        <v>188</v>
      </c>
      <c r="N114" s="468" t="s">
        <v>438</v>
      </c>
      <c r="O114" s="414"/>
      <c r="P114" s="414"/>
      <c r="Q114" s="415"/>
      <c r="R114" s="420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7">
        <v>113</v>
      </c>
      <c r="B115" s="7" t="s">
        <v>186</v>
      </c>
      <c r="C115" s="69" t="s">
        <v>439</v>
      </c>
      <c r="D115" s="84">
        <v>36773</v>
      </c>
      <c r="E115" s="84">
        <v>36831</v>
      </c>
      <c r="F115" s="7"/>
      <c r="G115" s="7"/>
      <c r="H115" s="7"/>
      <c r="I115" s="7"/>
      <c r="J115" s="7"/>
      <c r="K115" s="1">
        <v>309</v>
      </c>
      <c r="L115" s="7" t="s">
        <v>30</v>
      </c>
      <c r="M115" s="7" t="s">
        <v>285</v>
      </c>
      <c r="N115" s="468" t="s">
        <v>440</v>
      </c>
      <c r="O115" s="414"/>
      <c r="P115" s="414"/>
      <c r="Q115" s="415"/>
      <c r="R115" s="419" t="s">
        <v>434</v>
      </c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7">
        <v>114</v>
      </c>
      <c r="B116" s="7" t="s">
        <v>186</v>
      </c>
      <c r="C116" s="69" t="s">
        <v>441</v>
      </c>
      <c r="D116" s="84">
        <v>36831</v>
      </c>
      <c r="E116" s="84">
        <v>36860</v>
      </c>
      <c r="F116" s="7"/>
      <c r="G116" s="7"/>
      <c r="H116" s="7">
        <v>1</v>
      </c>
      <c r="I116" s="7"/>
      <c r="J116" s="7"/>
      <c r="K116" s="1">
        <v>290</v>
      </c>
      <c r="L116" s="7" t="s">
        <v>30</v>
      </c>
      <c r="M116" s="7" t="s">
        <v>285</v>
      </c>
      <c r="N116" s="468" t="s">
        <v>442</v>
      </c>
      <c r="O116" s="414"/>
      <c r="P116" s="414"/>
      <c r="Q116" s="415"/>
      <c r="R116" s="47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7">
        <v>115</v>
      </c>
      <c r="B117" s="7" t="s">
        <v>186</v>
      </c>
      <c r="C117" s="69" t="s">
        <v>443</v>
      </c>
      <c r="D117" s="84">
        <v>36864</v>
      </c>
      <c r="E117" s="84">
        <v>36889</v>
      </c>
      <c r="F117" s="1">
        <v>33</v>
      </c>
      <c r="G117" s="7"/>
      <c r="H117" s="7">
        <v>1</v>
      </c>
      <c r="I117" s="7"/>
      <c r="J117" s="7"/>
      <c r="K117" s="1">
        <v>268</v>
      </c>
      <c r="L117" s="7" t="s">
        <v>30</v>
      </c>
      <c r="M117" s="129"/>
      <c r="N117" s="129"/>
      <c r="O117" s="129"/>
      <c r="P117" s="129"/>
      <c r="Q117" s="129"/>
      <c r="R117" s="59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423" t="s">
        <v>244</v>
      </c>
      <c r="N118" s="414"/>
      <c r="O118" s="414"/>
      <c r="P118" s="414"/>
      <c r="Q118" s="415"/>
      <c r="R118" s="59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466" t="s">
        <v>239</v>
      </c>
      <c r="B119" s="415"/>
      <c r="C119" s="423" t="s">
        <v>240</v>
      </c>
      <c r="D119" s="415"/>
      <c r="E119" s="466" t="s">
        <v>241</v>
      </c>
      <c r="F119" s="415"/>
      <c r="G119" s="433" t="s">
        <v>242</v>
      </c>
      <c r="H119" s="414"/>
      <c r="I119" s="414"/>
      <c r="J119" s="415"/>
      <c r="K119" s="466" t="s">
        <v>243</v>
      </c>
      <c r="L119" s="415"/>
      <c r="M119" s="423" t="s">
        <v>249</v>
      </c>
      <c r="N119" s="414"/>
      <c r="O119" s="414"/>
      <c r="P119" s="414"/>
      <c r="Q119" s="415"/>
      <c r="R119" s="59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466" t="s">
        <v>245</v>
      </c>
      <c r="B120" s="415"/>
      <c r="C120" s="423" t="s">
        <v>246</v>
      </c>
      <c r="D120" s="415"/>
      <c r="E120" s="466" t="s">
        <v>245</v>
      </c>
      <c r="F120" s="415"/>
      <c r="G120" s="433" t="s">
        <v>247</v>
      </c>
      <c r="H120" s="414"/>
      <c r="I120" s="414"/>
      <c r="J120" s="415"/>
      <c r="K120" s="466" t="s">
        <v>248</v>
      </c>
      <c r="L120" s="415"/>
      <c r="M120" s="423"/>
      <c r="N120" s="414"/>
      <c r="O120" s="414"/>
      <c r="P120" s="414"/>
      <c r="Q120" s="415"/>
      <c r="R120" s="59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466" t="s">
        <v>250</v>
      </c>
      <c r="B121" s="415"/>
      <c r="C121" s="423"/>
      <c r="D121" s="415"/>
      <c r="E121" s="466" t="s">
        <v>250</v>
      </c>
      <c r="F121" s="415"/>
      <c r="G121" s="433"/>
      <c r="H121" s="414"/>
      <c r="I121" s="414"/>
      <c r="J121" s="415"/>
      <c r="K121" s="466" t="s">
        <v>250</v>
      </c>
      <c r="L121" s="415"/>
      <c r="M121" s="423" t="s">
        <v>253</v>
      </c>
      <c r="N121" s="414"/>
      <c r="O121" s="414"/>
      <c r="P121" s="414"/>
      <c r="Q121" s="415"/>
      <c r="R121" s="130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466" t="s">
        <v>153</v>
      </c>
      <c r="B122" s="415"/>
      <c r="C122" s="423" t="s">
        <v>251</v>
      </c>
      <c r="D122" s="415"/>
      <c r="E122" s="466" t="s">
        <v>153</v>
      </c>
      <c r="F122" s="415"/>
      <c r="G122" s="433" t="s">
        <v>251</v>
      </c>
      <c r="H122" s="414"/>
      <c r="I122" s="414"/>
      <c r="J122" s="415"/>
      <c r="K122" s="466" t="s">
        <v>252</v>
      </c>
      <c r="L122" s="415"/>
      <c r="M122" s="59"/>
      <c r="N122" s="59"/>
      <c r="O122" s="59"/>
      <c r="P122" s="59"/>
      <c r="Q122" s="59"/>
      <c r="R122" s="130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 x14ac:dyDescent="0.2">
      <c r="A123" s="59"/>
      <c r="B123" s="59"/>
      <c r="C123" s="59"/>
      <c r="D123" s="131"/>
      <c r="E123" s="131"/>
      <c r="F123" s="59"/>
      <c r="G123" s="59"/>
      <c r="H123" s="59"/>
      <c r="I123" s="59"/>
      <c r="J123" s="59"/>
      <c r="K123" s="59"/>
      <c r="L123" s="59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28">
    <mergeCell ref="N94:Q94"/>
    <mergeCell ref="R94:R95"/>
    <mergeCell ref="N95:Q95"/>
    <mergeCell ref="N96:Q96"/>
    <mergeCell ref="R96:R98"/>
    <mergeCell ref="N97:Q97"/>
    <mergeCell ref="N98:Q98"/>
    <mergeCell ref="N99:Q99"/>
    <mergeCell ref="R99:R104"/>
    <mergeCell ref="N100:Q100"/>
    <mergeCell ref="N101:Q101"/>
    <mergeCell ref="N102:Q102"/>
    <mergeCell ref="N103:Q103"/>
    <mergeCell ref="N78:Q78"/>
    <mergeCell ref="N79:Q79"/>
    <mergeCell ref="N80:Q80"/>
    <mergeCell ref="N81:Q81"/>
    <mergeCell ref="N85:Q86"/>
    <mergeCell ref="N87:Q87"/>
    <mergeCell ref="R87:R93"/>
    <mergeCell ref="N88:Q88"/>
    <mergeCell ref="N89:Q89"/>
    <mergeCell ref="N90:Q90"/>
    <mergeCell ref="N91:Q91"/>
    <mergeCell ref="N92:Q92"/>
    <mergeCell ref="N93:Q93"/>
    <mergeCell ref="A75:B75"/>
    <mergeCell ref="C75:E75"/>
    <mergeCell ref="F75:H75"/>
    <mergeCell ref="I75:L75"/>
    <mergeCell ref="A76:B76"/>
    <mergeCell ref="C76:E76"/>
    <mergeCell ref="M85:M86"/>
    <mergeCell ref="F86:J86"/>
    <mergeCell ref="K86:K87"/>
    <mergeCell ref="L86:L87"/>
    <mergeCell ref="F76:H76"/>
    <mergeCell ref="I76:L76"/>
    <mergeCell ref="K121:L121"/>
    <mergeCell ref="G122:J122"/>
    <mergeCell ref="K122:L122"/>
    <mergeCell ref="A120:B120"/>
    <mergeCell ref="C120:D120"/>
    <mergeCell ref="E120:F120"/>
    <mergeCell ref="G120:J120"/>
    <mergeCell ref="K120:L120"/>
    <mergeCell ref="M120:Q120"/>
    <mergeCell ref="A121:B121"/>
    <mergeCell ref="M121:Q121"/>
    <mergeCell ref="A119:B119"/>
    <mergeCell ref="C119:D119"/>
    <mergeCell ref="E119:F119"/>
    <mergeCell ref="G119:J119"/>
    <mergeCell ref="C121:D121"/>
    <mergeCell ref="E121:F121"/>
    <mergeCell ref="A122:B122"/>
    <mergeCell ref="C122:D122"/>
    <mergeCell ref="E122:F122"/>
    <mergeCell ref="G121:J121"/>
    <mergeCell ref="N112:Q112"/>
    <mergeCell ref="R112:R114"/>
    <mergeCell ref="N113:Q113"/>
    <mergeCell ref="N114:Q114"/>
    <mergeCell ref="R115:R116"/>
    <mergeCell ref="K119:L119"/>
    <mergeCell ref="M119:Q119"/>
    <mergeCell ref="N115:Q115"/>
    <mergeCell ref="N116:Q116"/>
    <mergeCell ref="M118:Q118"/>
    <mergeCell ref="C74:E74"/>
    <mergeCell ref="F74:H74"/>
    <mergeCell ref="A77:B77"/>
    <mergeCell ref="C77:E77"/>
    <mergeCell ref="F77:H77"/>
    <mergeCell ref="I77:L77"/>
    <mergeCell ref="N104:Q104"/>
    <mergeCell ref="N105:Q105"/>
    <mergeCell ref="R105:R111"/>
    <mergeCell ref="N106:Q106"/>
    <mergeCell ref="N107:Q107"/>
    <mergeCell ref="N108:Q108"/>
    <mergeCell ref="N109:Q109"/>
    <mergeCell ref="N110:Q110"/>
    <mergeCell ref="N111:Q111"/>
    <mergeCell ref="A79:B82"/>
    <mergeCell ref="A83:C83"/>
    <mergeCell ref="A84:C84"/>
    <mergeCell ref="A85:B85"/>
    <mergeCell ref="A86:A87"/>
    <mergeCell ref="B86:B87"/>
    <mergeCell ref="C86:C87"/>
    <mergeCell ref="D86:E86"/>
    <mergeCell ref="A74:B74"/>
    <mergeCell ref="M60:P65"/>
    <mergeCell ref="I74:L74"/>
    <mergeCell ref="M26:P28"/>
    <mergeCell ref="M29:P35"/>
    <mergeCell ref="M38:P38"/>
    <mergeCell ref="M39:P40"/>
    <mergeCell ref="M41:P46"/>
    <mergeCell ref="M47:P55"/>
    <mergeCell ref="M56:P59"/>
    <mergeCell ref="M8:P8"/>
    <mergeCell ref="M9:P10"/>
    <mergeCell ref="M11:P11"/>
    <mergeCell ref="M12:P13"/>
    <mergeCell ref="M14:P14"/>
    <mergeCell ref="M15:P16"/>
    <mergeCell ref="M17:P17"/>
    <mergeCell ref="M18:P21"/>
    <mergeCell ref="M23:P25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A1:B3"/>
    <mergeCell ref="A6:A7"/>
    <mergeCell ref="B6:B7"/>
    <mergeCell ref="C6:C7"/>
    <mergeCell ref="D6:E6"/>
  </mergeCells>
  <pageMargins left="1.3779527559055118" right="0.78740157480314965" top="0.59055118110236227" bottom="0.59055118110236227" header="0" footer="0"/>
  <pageSetup paperSize="5" orientation="landscape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16" workbookViewId="0"/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28.57031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1.140625" customWidth="1"/>
    <col min="19" max="26" width="10.7109375" customWidth="1"/>
  </cols>
  <sheetData>
    <row r="1" spans="1:26" ht="11.25" customHeight="1" x14ac:dyDescent="0.2">
      <c r="A1" s="11"/>
      <c r="B1" s="11"/>
      <c r="C1" s="11"/>
      <c r="D1" s="4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54"/>
      <c r="B2" s="406"/>
      <c r="C2" s="463" t="s">
        <v>119</v>
      </c>
      <c r="D2" s="405"/>
      <c r="E2" s="405"/>
      <c r="F2" s="405"/>
      <c r="G2" s="405"/>
      <c r="H2" s="405"/>
      <c r="I2" s="405"/>
      <c r="J2" s="405"/>
      <c r="K2" s="405"/>
      <c r="L2" s="405"/>
      <c r="M2" s="406"/>
      <c r="N2" s="464" t="s">
        <v>172</v>
      </c>
      <c r="O2" s="414"/>
      <c r="P2" s="414"/>
      <c r="Q2" s="414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10"/>
      <c r="D3" s="411"/>
      <c r="E3" s="411"/>
      <c r="F3" s="411"/>
      <c r="G3" s="411"/>
      <c r="H3" s="411"/>
      <c r="I3" s="411"/>
      <c r="J3" s="411"/>
      <c r="K3" s="411"/>
      <c r="L3" s="411"/>
      <c r="M3" s="412"/>
      <c r="N3" s="464" t="s">
        <v>173</v>
      </c>
      <c r="O3" s="414"/>
      <c r="P3" s="414"/>
      <c r="Q3" s="414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07"/>
      <c r="B4" s="409"/>
      <c r="C4" s="463" t="s">
        <v>121</v>
      </c>
      <c r="D4" s="405"/>
      <c r="E4" s="405"/>
      <c r="F4" s="405"/>
      <c r="G4" s="405"/>
      <c r="H4" s="405"/>
      <c r="I4" s="405"/>
      <c r="J4" s="405"/>
      <c r="K4" s="405"/>
      <c r="L4" s="405"/>
      <c r="M4" s="406"/>
      <c r="N4" s="465" t="s">
        <v>174</v>
      </c>
      <c r="O4" s="414"/>
      <c r="P4" s="414"/>
      <c r="Q4" s="415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10"/>
      <c r="B5" s="412"/>
      <c r="C5" s="410"/>
      <c r="D5" s="411"/>
      <c r="E5" s="411"/>
      <c r="F5" s="411"/>
      <c r="G5" s="411"/>
      <c r="H5" s="411"/>
      <c r="I5" s="411"/>
      <c r="J5" s="411"/>
      <c r="K5" s="411"/>
      <c r="L5" s="411"/>
      <c r="M5" s="412"/>
      <c r="N5" s="465" t="s">
        <v>122</v>
      </c>
      <c r="O5" s="414"/>
      <c r="P5" s="414"/>
      <c r="Q5" s="415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66" t="s">
        <v>123</v>
      </c>
      <c r="B6" s="414"/>
      <c r="C6" s="415"/>
      <c r="D6" s="467" t="s">
        <v>124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5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66" t="s">
        <v>125</v>
      </c>
      <c r="B7" s="414"/>
      <c r="C7" s="415"/>
      <c r="D7" s="433" t="s">
        <v>175</v>
      </c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5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33" t="s">
        <v>176</v>
      </c>
      <c r="B8" s="415"/>
      <c r="C8" s="75" t="s">
        <v>177</v>
      </c>
      <c r="D8" s="468" t="s">
        <v>178</v>
      </c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5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19" t="s">
        <v>12</v>
      </c>
      <c r="B9" s="421" t="s">
        <v>13</v>
      </c>
      <c r="C9" s="419" t="s">
        <v>179</v>
      </c>
      <c r="D9" s="444" t="s">
        <v>15</v>
      </c>
      <c r="E9" s="415"/>
      <c r="F9" s="444" t="s">
        <v>129</v>
      </c>
      <c r="G9" s="414"/>
      <c r="H9" s="414"/>
      <c r="I9" s="414"/>
      <c r="J9" s="415"/>
      <c r="K9" s="419" t="s">
        <v>180</v>
      </c>
      <c r="L9" s="421" t="s">
        <v>181</v>
      </c>
      <c r="M9" s="419" t="s">
        <v>182</v>
      </c>
      <c r="N9" s="469" t="s">
        <v>183</v>
      </c>
      <c r="O9" s="405"/>
      <c r="P9" s="405"/>
      <c r="Q9" s="406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420"/>
      <c r="B10" s="420"/>
      <c r="C10" s="420"/>
      <c r="D10" s="7" t="s">
        <v>21</v>
      </c>
      <c r="E10" s="7" t="s">
        <v>22</v>
      </c>
      <c r="F10" s="7" t="s">
        <v>131</v>
      </c>
      <c r="G10" s="7" t="s">
        <v>132</v>
      </c>
      <c r="H10" s="7" t="s">
        <v>133</v>
      </c>
      <c r="I10" s="7" t="s">
        <v>184</v>
      </c>
      <c r="J10" s="7" t="s">
        <v>185</v>
      </c>
      <c r="K10" s="420"/>
      <c r="L10" s="420"/>
      <c r="M10" s="420"/>
      <c r="N10" s="410"/>
      <c r="O10" s="411"/>
      <c r="P10" s="411"/>
      <c r="Q10" s="412"/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7">
        <v>95</v>
      </c>
      <c r="B11" s="7" t="s">
        <v>186</v>
      </c>
      <c r="C11" s="69" t="s">
        <v>396</v>
      </c>
      <c r="D11" s="84">
        <v>35256</v>
      </c>
      <c r="E11" s="1" t="s">
        <v>397</v>
      </c>
      <c r="F11" s="7"/>
      <c r="G11" s="7"/>
      <c r="H11" s="7">
        <v>1</v>
      </c>
      <c r="I11" s="7"/>
      <c r="J11" s="7"/>
      <c r="K11" s="1"/>
      <c r="L11" s="7" t="s">
        <v>30</v>
      </c>
      <c r="M11" s="7" t="s">
        <v>285</v>
      </c>
      <c r="N11" s="468" t="s">
        <v>398</v>
      </c>
      <c r="O11" s="414"/>
      <c r="P11" s="414"/>
      <c r="Q11" s="415"/>
      <c r="R11" s="429" t="s">
        <v>371</v>
      </c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96</v>
      </c>
      <c r="B12" s="7" t="s">
        <v>186</v>
      </c>
      <c r="C12" s="69" t="s">
        <v>399</v>
      </c>
      <c r="D12" s="84">
        <v>35292</v>
      </c>
      <c r="E12" s="84">
        <v>35430</v>
      </c>
      <c r="F12" s="7"/>
      <c r="G12" s="7"/>
      <c r="H12" s="7">
        <v>1</v>
      </c>
      <c r="I12" s="7"/>
      <c r="J12" s="7"/>
      <c r="K12" s="1"/>
      <c r="L12" s="7" t="s">
        <v>30</v>
      </c>
      <c r="M12" s="7" t="s">
        <v>285</v>
      </c>
      <c r="N12" s="468" t="s">
        <v>400</v>
      </c>
      <c r="O12" s="414"/>
      <c r="P12" s="414"/>
      <c r="Q12" s="415"/>
      <c r="R12" s="47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v>97</v>
      </c>
      <c r="B13" s="7" t="s">
        <v>186</v>
      </c>
      <c r="C13" s="69" t="s">
        <v>404</v>
      </c>
      <c r="D13" s="84">
        <v>35432</v>
      </c>
      <c r="E13" s="84">
        <v>35530</v>
      </c>
      <c r="F13" s="7"/>
      <c r="G13" s="7"/>
      <c r="H13" s="7">
        <v>1</v>
      </c>
      <c r="I13" s="7"/>
      <c r="J13" s="7"/>
      <c r="K13" s="1"/>
      <c r="L13" s="7" t="s">
        <v>30</v>
      </c>
      <c r="M13" s="7" t="s">
        <v>285</v>
      </c>
      <c r="N13" s="468" t="s">
        <v>403</v>
      </c>
      <c r="O13" s="414"/>
      <c r="P13" s="414"/>
      <c r="Q13" s="415"/>
      <c r="R13" s="420"/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7">
        <v>98</v>
      </c>
      <c r="B14" s="7" t="s">
        <v>186</v>
      </c>
      <c r="C14" s="69" t="s">
        <v>407</v>
      </c>
      <c r="D14" s="84">
        <v>35530</v>
      </c>
      <c r="E14" s="84">
        <v>35626</v>
      </c>
      <c r="F14" s="7">
        <v>28</v>
      </c>
      <c r="G14" s="7"/>
      <c r="H14" s="7">
        <v>1</v>
      </c>
      <c r="I14" s="7"/>
      <c r="J14" s="7"/>
      <c r="K14" s="1"/>
      <c r="L14" s="7" t="s">
        <v>30</v>
      </c>
      <c r="M14" s="7" t="s">
        <v>285</v>
      </c>
      <c r="N14" s="468" t="s">
        <v>405</v>
      </c>
      <c r="O14" s="414"/>
      <c r="P14" s="414"/>
      <c r="Q14" s="415"/>
      <c r="R14" s="472" t="s">
        <v>406</v>
      </c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7">
        <v>99</v>
      </c>
      <c r="B15" s="7" t="s">
        <v>186</v>
      </c>
      <c r="C15" s="69" t="s">
        <v>409</v>
      </c>
      <c r="D15" s="84">
        <v>35627</v>
      </c>
      <c r="E15" s="84">
        <v>35695</v>
      </c>
      <c r="F15" s="7"/>
      <c r="G15" s="7"/>
      <c r="H15" s="7">
        <v>1</v>
      </c>
      <c r="I15" s="7"/>
      <c r="J15" s="7"/>
      <c r="K15" s="1"/>
      <c r="L15" s="7" t="s">
        <v>30</v>
      </c>
      <c r="M15" s="7" t="s">
        <v>285</v>
      </c>
      <c r="N15" s="468" t="s">
        <v>408</v>
      </c>
      <c r="O15" s="414"/>
      <c r="P15" s="414"/>
      <c r="Q15" s="415"/>
      <c r="R15" s="47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7">
        <v>100</v>
      </c>
      <c r="B16" s="7" t="s">
        <v>186</v>
      </c>
      <c r="C16" s="69" t="s">
        <v>411</v>
      </c>
      <c r="D16" s="84">
        <v>35695</v>
      </c>
      <c r="E16" s="84">
        <v>35795</v>
      </c>
      <c r="F16" s="7"/>
      <c r="G16" s="7"/>
      <c r="H16" s="7">
        <v>1</v>
      </c>
      <c r="I16" s="7"/>
      <c r="J16" s="7"/>
      <c r="K16" s="1"/>
      <c r="L16" s="7" t="s">
        <v>30</v>
      </c>
      <c r="M16" s="7" t="s">
        <v>285</v>
      </c>
      <c r="N16" s="468" t="s">
        <v>410</v>
      </c>
      <c r="O16" s="414"/>
      <c r="P16" s="414"/>
      <c r="Q16" s="415"/>
      <c r="R16" s="471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7">
        <v>101</v>
      </c>
      <c r="B17" s="7" t="s">
        <v>186</v>
      </c>
      <c r="C17" s="69" t="s">
        <v>413</v>
      </c>
      <c r="D17" s="84">
        <v>35800</v>
      </c>
      <c r="E17" s="84">
        <v>35884</v>
      </c>
      <c r="F17" s="7"/>
      <c r="G17" s="7"/>
      <c r="H17" s="7">
        <v>1</v>
      </c>
      <c r="I17" s="7"/>
      <c r="J17" s="7"/>
      <c r="K17" s="1"/>
      <c r="L17" s="7" t="s">
        <v>30</v>
      </c>
      <c r="M17" s="7" t="s">
        <v>285</v>
      </c>
      <c r="N17" s="468" t="s">
        <v>412</v>
      </c>
      <c r="O17" s="414"/>
      <c r="P17" s="414"/>
      <c r="Q17" s="415"/>
      <c r="R17" s="47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7">
        <v>102</v>
      </c>
      <c r="B18" s="7" t="s">
        <v>186</v>
      </c>
      <c r="C18" s="69" t="s">
        <v>415</v>
      </c>
      <c r="D18" s="84">
        <v>35886</v>
      </c>
      <c r="E18" s="1" t="s">
        <v>416</v>
      </c>
      <c r="F18" s="7">
        <v>29</v>
      </c>
      <c r="G18" s="7"/>
      <c r="H18" s="7">
        <v>1</v>
      </c>
      <c r="I18" s="7"/>
      <c r="J18" s="7"/>
      <c r="K18" s="1"/>
      <c r="L18" s="7" t="s">
        <v>30</v>
      </c>
      <c r="M18" s="7" t="s">
        <v>285</v>
      </c>
      <c r="N18" s="468" t="s">
        <v>414</v>
      </c>
      <c r="O18" s="414"/>
      <c r="P18" s="414"/>
      <c r="Q18" s="415"/>
      <c r="R18" s="47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7">
        <v>103</v>
      </c>
      <c r="B19" s="7" t="s">
        <v>186</v>
      </c>
      <c r="C19" s="69" t="s">
        <v>418</v>
      </c>
      <c r="D19" s="84">
        <v>35977</v>
      </c>
      <c r="E19" s="84">
        <v>36068</v>
      </c>
      <c r="F19" s="7"/>
      <c r="G19" s="7"/>
      <c r="H19" s="7">
        <v>1</v>
      </c>
      <c r="I19" s="7"/>
      <c r="J19" s="7"/>
      <c r="K19" s="1"/>
      <c r="L19" s="7" t="s">
        <v>30</v>
      </c>
      <c r="M19" s="7" t="s">
        <v>285</v>
      </c>
      <c r="N19" s="468" t="s">
        <v>417</v>
      </c>
      <c r="O19" s="414"/>
      <c r="P19" s="414"/>
      <c r="Q19" s="415"/>
      <c r="R19" s="47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82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466" t="s">
        <v>239</v>
      </c>
      <c r="B21" s="415"/>
      <c r="C21" s="423" t="s">
        <v>240</v>
      </c>
      <c r="D21" s="415"/>
      <c r="E21" s="466" t="s">
        <v>241</v>
      </c>
      <c r="F21" s="415"/>
      <c r="G21" s="433" t="s">
        <v>242</v>
      </c>
      <c r="H21" s="414"/>
      <c r="I21" s="414"/>
      <c r="J21" s="415"/>
      <c r="K21" s="466" t="s">
        <v>243</v>
      </c>
      <c r="L21" s="415"/>
      <c r="M21" s="423" t="s">
        <v>244</v>
      </c>
      <c r="N21" s="414"/>
      <c r="O21" s="414"/>
      <c r="P21" s="414"/>
      <c r="Q21" s="415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466" t="s">
        <v>245</v>
      </c>
      <c r="B22" s="415"/>
      <c r="C22" s="423" t="s">
        <v>246</v>
      </c>
      <c r="D22" s="415"/>
      <c r="E22" s="466" t="s">
        <v>245</v>
      </c>
      <c r="F22" s="415"/>
      <c r="G22" s="433" t="s">
        <v>247</v>
      </c>
      <c r="H22" s="414"/>
      <c r="I22" s="414"/>
      <c r="J22" s="415"/>
      <c r="K22" s="466" t="s">
        <v>248</v>
      </c>
      <c r="L22" s="415"/>
      <c r="M22" s="423" t="s">
        <v>249</v>
      </c>
      <c r="N22" s="414"/>
      <c r="O22" s="414"/>
      <c r="P22" s="414"/>
      <c r="Q22" s="415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466" t="s">
        <v>250</v>
      </c>
      <c r="B23" s="415"/>
      <c r="C23" s="423"/>
      <c r="D23" s="415"/>
      <c r="E23" s="466" t="s">
        <v>250</v>
      </c>
      <c r="F23" s="415"/>
      <c r="G23" s="433"/>
      <c r="H23" s="414"/>
      <c r="I23" s="414"/>
      <c r="J23" s="415"/>
      <c r="K23" s="466" t="s">
        <v>250</v>
      </c>
      <c r="L23" s="415"/>
      <c r="M23" s="423"/>
      <c r="N23" s="414"/>
      <c r="O23" s="414"/>
      <c r="P23" s="414"/>
      <c r="Q23" s="415"/>
      <c r="S23" s="11"/>
      <c r="T23" s="11"/>
      <c r="U23" s="11"/>
      <c r="V23" s="11"/>
      <c r="W23" s="11"/>
      <c r="X23" s="11"/>
      <c r="Y23" s="11"/>
      <c r="Z23" s="11"/>
    </row>
    <row r="24" spans="1:26" ht="12.75" customHeight="1" x14ac:dyDescent="0.2">
      <c r="A24" s="466" t="s">
        <v>153</v>
      </c>
      <c r="B24" s="415"/>
      <c r="C24" s="423" t="s">
        <v>251</v>
      </c>
      <c r="D24" s="415"/>
      <c r="E24" s="466" t="s">
        <v>153</v>
      </c>
      <c r="F24" s="415"/>
      <c r="G24" s="433" t="s">
        <v>251</v>
      </c>
      <c r="H24" s="414"/>
      <c r="I24" s="414"/>
      <c r="J24" s="415"/>
      <c r="K24" s="466" t="s">
        <v>252</v>
      </c>
      <c r="L24" s="415"/>
      <c r="M24" s="423" t="s">
        <v>253</v>
      </c>
      <c r="N24" s="414"/>
      <c r="O24" s="414"/>
      <c r="P24" s="414"/>
      <c r="Q24" s="415"/>
      <c r="S24" s="11"/>
      <c r="T24" s="11"/>
      <c r="U24" s="11"/>
      <c r="V24" s="11"/>
      <c r="W24" s="11"/>
      <c r="X24" s="11"/>
      <c r="Y24" s="11"/>
      <c r="Z24" s="11"/>
    </row>
    <row r="25" spans="1:26" ht="12.75" customHeight="1" x14ac:dyDescent="0.2">
      <c r="A25" s="11"/>
      <c r="B25" s="11"/>
      <c r="C25" s="11"/>
      <c r="D25" s="44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11"/>
      <c r="B26" s="11"/>
      <c r="C26" s="11"/>
      <c r="D26" s="44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11"/>
      <c r="B27" s="11"/>
      <c r="C27" s="11"/>
      <c r="D27" s="44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11"/>
      <c r="B28" s="11"/>
      <c r="C28" s="11"/>
      <c r="D28" s="44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11"/>
      <c r="B29" s="11"/>
      <c r="C29" s="11"/>
      <c r="D29" s="44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 x14ac:dyDescent="0.2">
      <c r="A30" s="11"/>
      <c r="B30" s="11"/>
      <c r="C30" s="11"/>
      <c r="D30" s="44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 x14ac:dyDescent="0.2">
      <c r="A31" s="11"/>
      <c r="B31" s="11"/>
      <c r="C31" s="11"/>
      <c r="D31" s="44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11"/>
      <c r="B32" s="11"/>
      <c r="C32" s="11"/>
      <c r="D32" s="44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11"/>
      <c r="B33" s="11"/>
      <c r="C33" s="11"/>
      <c r="D33" s="44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11"/>
      <c r="B34" s="11"/>
      <c r="C34" s="11"/>
      <c r="D34" s="44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11"/>
      <c r="B35" s="11"/>
      <c r="C35" s="11"/>
      <c r="D35" s="44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11"/>
      <c r="B36" s="11"/>
      <c r="C36" s="11"/>
      <c r="D36" s="44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11"/>
      <c r="B37" s="11"/>
      <c r="C37" s="11"/>
      <c r="D37" s="44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11"/>
      <c r="B38" s="11"/>
      <c r="C38" s="11"/>
      <c r="D38" s="44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11"/>
      <c r="B39" s="11"/>
      <c r="C39" s="11"/>
      <c r="D39" s="44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11"/>
      <c r="B40" s="11"/>
      <c r="C40" s="11"/>
      <c r="D40" s="44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11"/>
      <c r="B41" s="11"/>
      <c r="C41" s="11"/>
      <c r="D41" s="44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11"/>
      <c r="B42" s="11"/>
      <c r="C42" s="11"/>
      <c r="D42" s="44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11"/>
      <c r="B43" s="11"/>
      <c r="C43" s="11"/>
      <c r="D43" s="44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11"/>
      <c r="B44" s="11"/>
      <c r="C44" s="11"/>
      <c r="D44" s="44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11"/>
      <c r="B45" s="11"/>
      <c r="C45" s="11"/>
      <c r="D45" s="44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11"/>
      <c r="B46" s="11"/>
      <c r="C46" s="11"/>
      <c r="D46" s="44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11"/>
      <c r="B47" s="11"/>
      <c r="C47" s="11"/>
      <c r="D47" s="44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11"/>
      <c r="B48" s="11"/>
      <c r="C48" s="11"/>
      <c r="D48" s="44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11"/>
      <c r="B49" s="11"/>
      <c r="C49" s="11"/>
      <c r="D49" s="44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11"/>
      <c r="B50" s="11"/>
      <c r="C50" s="11"/>
      <c r="D50" s="44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11"/>
      <c r="B51" s="11"/>
      <c r="C51" s="11"/>
      <c r="D51" s="44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1"/>
      <c r="B52" s="11"/>
      <c r="C52" s="11"/>
      <c r="D52" s="44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1"/>
      <c r="B53" s="11"/>
      <c r="C53" s="11"/>
      <c r="D53" s="4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1"/>
      <c r="B54" s="11"/>
      <c r="C54" s="11"/>
      <c r="D54" s="4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11"/>
      <c r="B55" s="11"/>
      <c r="C55" s="11"/>
      <c r="D55" s="4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11"/>
      <c r="B56" s="11"/>
      <c r="C56" s="11"/>
      <c r="D56" s="44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1"/>
      <c r="B57" s="11"/>
      <c r="C57" s="11"/>
      <c r="D57" s="44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1"/>
      <c r="B58" s="11"/>
      <c r="C58" s="11"/>
      <c r="D58" s="44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1"/>
      <c r="B59" s="11"/>
      <c r="C59" s="11"/>
      <c r="D59" s="44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1"/>
      <c r="B60" s="11"/>
      <c r="C60" s="11"/>
      <c r="D60" s="44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11"/>
      <c r="B61" s="11"/>
      <c r="C61" s="11"/>
      <c r="D61" s="44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11"/>
      <c r="B62" s="11"/>
      <c r="C62" s="11"/>
      <c r="D62" s="44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1"/>
      <c r="B63" s="11"/>
      <c r="C63" s="11"/>
      <c r="D63" s="44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1"/>
      <c r="B64" s="11"/>
      <c r="C64" s="11"/>
      <c r="D64" s="44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1"/>
      <c r="B65" s="11"/>
      <c r="C65" s="11"/>
      <c r="D65" s="44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1"/>
      <c r="B66" s="11"/>
      <c r="C66" s="11"/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1"/>
      <c r="B67" s="11"/>
      <c r="C67" s="11"/>
      <c r="D67" s="44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11"/>
      <c r="B68" s="11"/>
      <c r="C68" s="11"/>
      <c r="D68" s="44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1"/>
      <c r="B69" s="11"/>
      <c r="C69" s="11"/>
      <c r="D69" s="44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11"/>
      <c r="B70" s="11"/>
      <c r="C70" s="11"/>
      <c r="D70" s="44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11"/>
      <c r="B71" s="11"/>
      <c r="C71" s="11"/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1"/>
      <c r="B72" s="11"/>
      <c r="C72" s="11"/>
      <c r="D72" s="44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1"/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1"/>
      <c r="B74" s="11"/>
      <c r="C74" s="11"/>
      <c r="D74" s="44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1"/>
      <c r="B75" s="11"/>
      <c r="C75" s="11"/>
      <c r="D75" s="44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1"/>
      <c r="B76" s="11"/>
      <c r="C76" s="11"/>
      <c r="D76" s="44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11"/>
      <c r="B77" s="11"/>
      <c r="C77" s="11"/>
      <c r="D77" s="44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11"/>
      <c r="B78" s="11"/>
      <c r="C78" s="11"/>
      <c r="D78" s="44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11"/>
      <c r="B79" s="11"/>
      <c r="C79" s="11"/>
      <c r="D79" s="44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11"/>
      <c r="B80" s="11"/>
      <c r="C80" s="11"/>
      <c r="D80" s="44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11"/>
      <c r="B81" s="11"/>
      <c r="C81" s="11"/>
      <c r="D81" s="44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1"/>
      <c r="B82" s="11"/>
      <c r="C82" s="11"/>
      <c r="D82" s="44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11"/>
      <c r="B83" s="11"/>
      <c r="C83" s="11"/>
      <c r="D83" s="44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 x14ac:dyDescent="0.2">
      <c r="A84" s="11"/>
      <c r="B84" s="11"/>
      <c r="C84" s="11"/>
      <c r="D84" s="44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 x14ac:dyDescent="0.2">
      <c r="A85" s="11"/>
      <c r="B85" s="11"/>
      <c r="C85" s="11"/>
      <c r="D85" s="44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11"/>
      <c r="B86" s="11"/>
      <c r="C86" s="11"/>
      <c r="D86" s="44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11"/>
      <c r="B87" s="11"/>
      <c r="C87" s="11"/>
      <c r="D87" s="44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11"/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11"/>
      <c r="B89" s="11"/>
      <c r="C89" s="11"/>
      <c r="D89" s="44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11"/>
      <c r="B90" s="11"/>
      <c r="C90" s="11"/>
      <c r="D90" s="44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11"/>
      <c r="B91" s="11"/>
      <c r="C91" s="11"/>
      <c r="D91" s="44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11"/>
      <c r="B92" s="11"/>
      <c r="C92" s="11"/>
      <c r="D92" s="44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11"/>
      <c r="B93" s="11"/>
      <c r="C93" s="11"/>
      <c r="D93" s="44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11"/>
      <c r="B94" s="11"/>
      <c r="C94" s="11"/>
      <c r="D94" s="44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11"/>
      <c r="B95" s="11"/>
      <c r="C95" s="11"/>
      <c r="D95" s="44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11"/>
      <c r="B96" s="11"/>
      <c r="C96" s="11"/>
      <c r="D96" s="44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11"/>
      <c r="B97" s="11"/>
      <c r="C97" s="11"/>
      <c r="D97" s="44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11"/>
      <c r="B98" s="11"/>
      <c r="C98" s="11"/>
      <c r="D98" s="44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11"/>
      <c r="B99" s="11"/>
      <c r="C99" s="11"/>
      <c r="D99" s="44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11"/>
      <c r="B100" s="11"/>
      <c r="C100" s="11"/>
      <c r="D100" s="44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11"/>
      <c r="B101" s="11"/>
      <c r="C101" s="11"/>
      <c r="D101" s="44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1"/>
      <c r="B102" s="11"/>
      <c r="C102" s="11"/>
      <c r="D102" s="44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1"/>
      <c r="B103" s="11"/>
      <c r="C103" s="11"/>
      <c r="D103" s="44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1"/>
      <c r="B104" s="11"/>
      <c r="C104" s="11"/>
      <c r="D104" s="44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11"/>
      <c r="B105" s="11"/>
      <c r="C105" s="11"/>
      <c r="D105" s="44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11"/>
      <c r="B106" s="11"/>
      <c r="C106" s="11"/>
      <c r="D106" s="44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1"/>
      <c r="B107" s="11"/>
      <c r="C107" s="11"/>
      <c r="D107" s="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1"/>
      <c r="B108" s="11"/>
      <c r="C108" s="11"/>
      <c r="D108" s="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1"/>
      <c r="B109" s="11"/>
      <c r="C109" s="11"/>
      <c r="D109" s="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1"/>
      <c r="B110" s="11"/>
      <c r="C110" s="11"/>
      <c r="D110" s="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11"/>
      <c r="B111" s="11"/>
      <c r="C111" s="11"/>
      <c r="D111" s="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11"/>
      <c r="B112" s="11"/>
      <c r="C112" s="11"/>
      <c r="D112" s="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1"/>
      <c r="B113" s="11"/>
      <c r="C113" s="11"/>
      <c r="D113" s="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1"/>
      <c r="B114" s="11"/>
      <c r="C114" s="11"/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1"/>
      <c r="B115" s="11"/>
      <c r="C115" s="11"/>
      <c r="D115" s="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1"/>
      <c r="B116" s="11"/>
      <c r="C116" s="11"/>
      <c r="D116" s="44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1"/>
      <c r="B117" s="11"/>
      <c r="C117" s="11"/>
      <c r="D117" s="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1"/>
      <c r="B118" s="11"/>
      <c r="C118" s="11"/>
      <c r="D118" s="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1"/>
      <c r="B120" s="11"/>
      <c r="C120" s="11"/>
      <c r="D120" s="44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11"/>
      <c r="B121" s="11"/>
      <c r="C121" s="11"/>
      <c r="D121" s="44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11"/>
      <c r="B122" s="11"/>
      <c r="C122" s="11"/>
      <c r="D122" s="44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11"/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1"/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1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11"/>
      <c r="B126" s="11"/>
      <c r="C126" s="11"/>
      <c r="D126" s="44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11"/>
      <c r="B127" s="11"/>
      <c r="C127" s="11"/>
      <c r="D127" s="44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11"/>
      <c r="B128" s="11"/>
      <c r="C128" s="11"/>
      <c r="D128" s="44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11"/>
      <c r="B129" s="11"/>
      <c r="C129" s="11"/>
      <c r="D129" s="44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11"/>
      <c r="B130" s="11"/>
      <c r="C130" s="11"/>
      <c r="D130" s="4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11"/>
      <c r="B131" s="11"/>
      <c r="C131" s="11"/>
      <c r="D131" s="44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11"/>
      <c r="B132" s="11"/>
      <c r="C132" s="11"/>
      <c r="D132" s="44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11"/>
      <c r="B133" s="11"/>
      <c r="C133" s="11"/>
      <c r="D133" s="44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1"/>
      <c r="B134" s="11"/>
      <c r="C134" s="11"/>
      <c r="D134" s="44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11"/>
      <c r="B135" s="11"/>
      <c r="C135" s="11"/>
      <c r="D135" s="44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1"/>
      <c r="B136" s="11"/>
      <c r="C136" s="11"/>
      <c r="D136" s="44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11"/>
      <c r="B137" s="11"/>
      <c r="C137" s="11"/>
      <c r="D137" s="44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 x14ac:dyDescent="0.2">
      <c r="A138" s="11"/>
      <c r="B138" s="11"/>
      <c r="C138" s="11"/>
      <c r="D138" s="44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 x14ac:dyDescent="0.2">
      <c r="A139" s="11"/>
      <c r="B139" s="11"/>
      <c r="C139" s="11"/>
      <c r="D139" s="44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1"/>
      <c r="B140" s="11"/>
      <c r="C140" s="11"/>
      <c r="D140" s="44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1"/>
      <c r="B141" s="11"/>
      <c r="C141" s="11"/>
      <c r="D141" s="44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1"/>
      <c r="B142" s="11"/>
      <c r="C142" s="11"/>
      <c r="D142" s="44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1"/>
      <c r="B143" s="11"/>
      <c r="C143" s="11"/>
      <c r="D143" s="44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1"/>
      <c r="B144" s="11"/>
      <c r="C144" s="11"/>
      <c r="D144" s="44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57">
    <mergeCell ref="M22:Q22"/>
    <mergeCell ref="M23:Q23"/>
    <mergeCell ref="M24:Q24"/>
    <mergeCell ref="C24:D24"/>
    <mergeCell ref="E24:F24"/>
    <mergeCell ref="K21:L21"/>
    <mergeCell ref="K22:L22"/>
    <mergeCell ref="K23:L23"/>
    <mergeCell ref="K24:L24"/>
    <mergeCell ref="A6:C6"/>
    <mergeCell ref="D6:Q6"/>
    <mergeCell ref="A7:C7"/>
    <mergeCell ref="D7:Q7"/>
    <mergeCell ref="A8:B8"/>
    <mergeCell ref="D8:Q8"/>
    <mergeCell ref="A9:A10"/>
    <mergeCell ref="N14:Q14"/>
    <mergeCell ref="N15:Q15"/>
    <mergeCell ref="N16:Q16"/>
    <mergeCell ref="N17:Q17"/>
    <mergeCell ref="M21:Q21"/>
    <mergeCell ref="A2:B5"/>
    <mergeCell ref="C2:M3"/>
    <mergeCell ref="N2:Q2"/>
    <mergeCell ref="N3:Q3"/>
    <mergeCell ref="C4:M5"/>
    <mergeCell ref="N4:Q4"/>
    <mergeCell ref="N5:Q5"/>
    <mergeCell ref="A23:B23"/>
    <mergeCell ref="C23:D23"/>
    <mergeCell ref="E23:F23"/>
    <mergeCell ref="G23:J23"/>
    <mergeCell ref="A24:B24"/>
    <mergeCell ref="G24:J24"/>
    <mergeCell ref="A21:B21"/>
    <mergeCell ref="C21:D21"/>
    <mergeCell ref="E21:F21"/>
    <mergeCell ref="G21:J21"/>
    <mergeCell ref="A22:B22"/>
    <mergeCell ref="G22:J22"/>
    <mergeCell ref="C22:D22"/>
    <mergeCell ref="E22:F22"/>
    <mergeCell ref="R11:R13"/>
    <mergeCell ref="N12:Q12"/>
    <mergeCell ref="N13:Q13"/>
    <mergeCell ref="R14:R19"/>
    <mergeCell ref="B9:B10"/>
    <mergeCell ref="C9:C10"/>
    <mergeCell ref="D9:E9"/>
    <mergeCell ref="F9:J9"/>
    <mergeCell ref="K9:K10"/>
    <mergeCell ref="L9:L10"/>
    <mergeCell ref="N18:Q18"/>
    <mergeCell ref="N19:Q19"/>
    <mergeCell ref="M9:M10"/>
    <mergeCell ref="N9:Q10"/>
    <mergeCell ref="N11:Q11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4B083"/>
  </sheetPr>
  <dimension ref="A1:R1649"/>
  <sheetViews>
    <sheetView topLeftCell="A118" workbookViewId="0">
      <selection sqref="A1:B3"/>
    </sheetView>
  </sheetViews>
  <sheetFormatPr baseColWidth="10" defaultColWidth="14.42578125" defaultRowHeight="15" customHeight="1" x14ac:dyDescent="0.2"/>
  <cols>
    <col min="1" max="1" width="6.7109375" customWidth="1"/>
    <col min="2" max="2" width="11.28515625" customWidth="1"/>
    <col min="3" max="3" width="44.28515625" customWidth="1"/>
    <col min="4" max="4" width="11" customWidth="1"/>
    <col min="5" max="5" width="10.140625" customWidth="1"/>
    <col min="6" max="6" width="4.5703125" customWidth="1"/>
    <col min="7" max="7" width="6.7109375" customWidth="1"/>
    <col min="8" max="8" width="4.85546875" customWidth="1"/>
    <col min="9" max="9" width="8" customWidth="1"/>
    <col min="10" max="10" width="6.7109375" customWidth="1"/>
    <col min="11" max="11" width="8.85546875" customWidth="1"/>
    <col min="12" max="12" width="14" customWidth="1"/>
    <col min="13" max="13" width="8" customWidth="1"/>
    <col min="14" max="14" width="17" customWidth="1"/>
    <col min="15" max="15" width="5.7109375" customWidth="1"/>
    <col min="16" max="16" width="13.42578125" customWidth="1"/>
    <col min="17" max="18" width="11.42578125" customWidth="1"/>
  </cols>
  <sheetData>
    <row r="1" spans="1:18" ht="31.5" customHeight="1" x14ac:dyDescent="0.2">
      <c r="A1" s="454" t="s">
        <v>0</v>
      </c>
      <c r="B1" s="406"/>
      <c r="C1" s="404" t="s">
        <v>1</v>
      </c>
      <c r="D1" s="405"/>
      <c r="E1" s="405"/>
      <c r="F1" s="405"/>
      <c r="G1" s="405"/>
      <c r="H1" s="405"/>
      <c r="I1" s="405"/>
      <c r="J1" s="405"/>
      <c r="K1" s="405"/>
      <c r="L1" s="406"/>
      <c r="M1" s="413" t="s">
        <v>2</v>
      </c>
      <c r="N1" s="414"/>
      <c r="O1" s="414"/>
      <c r="P1" s="415"/>
      <c r="Q1" s="11"/>
      <c r="R1" s="11"/>
    </row>
    <row r="2" spans="1:18" ht="31.5" customHeight="1" x14ac:dyDescent="0.2">
      <c r="A2" s="407"/>
      <c r="B2" s="409"/>
      <c r="C2" s="407"/>
      <c r="D2" s="408"/>
      <c r="E2" s="408"/>
      <c r="F2" s="408"/>
      <c r="G2" s="408"/>
      <c r="H2" s="408"/>
      <c r="I2" s="408"/>
      <c r="J2" s="408"/>
      <c r="K2" s="408"/>
      <c r="L2" s="409"/>
      <c r="M2" s="413" t="s">
        <v>3</v>
      </c>
      <c r="N2" s="414"/>
      <c r="O2" s="414"/>
      <c r="P2" s="415"/>
      <c r="Q2" s="11"/>
      <c r="R2" s="11"/>
    </row>
    <row r="3" spans="1:18" ht="31.5" customHeight="1" x14ac:dyDescent="0.2">
      <c r="A3" s="410"/>
      <c r="B3" s="412"/>
      <c r="C3" s="410"/>
      <c r="D3" s="411"/>
      <c r="E3" s="411"/>
      <c r="F3" s="411"/>
      <c r="G3" s="411"/>
      <c r="H3" s="411"/>
      <c r="I3" s="411"/>
      <c r="J3" s="411"/>
      <c r="K3" s="411"/>
      <c r="L3" s="412"/>
      <c r="M3" s="413" t="s">
        <v>4</v>
      </c>
      <c r="N3" s="414"/>
      <c r="O3" s="414"/>
      <c r="P3" s="415"/>
      <c r="Q3" s="11"/>
      <c r="R3" s="11"/>
    </row>
    <row r="4" spans="1:18" ht="13.5" customHeight="1" x14ac:dyDescent="0.2">
      <c r="A4" s="416" t="s">
        <v>5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5"/>
      <c r="M4" s="417" t="s">
        <v>6</v>
      </c>
      <c r="N4" s="414"/>
      <c r="O4" s="414"/>
      <c r="P4" s="415"/>
      <c r="Q4" s="11"/>
      <c r="R4" s="11"/>
    </row>
    <row r="5" spans="1:18" ht="13.5" customHeight="1" x14ac:dyDescent="0.2">
      <c r="A5" s="416" t="s">
        <v>7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5"/>
      <c r="M5" s="1" t="s">
        <v>8</v>
      </c>
      <c r="N5" s="1" t="s">
        <v>9</v>
      </c>
      <c r="O5" s="1" t="s">
        <v>10</v>
      </c>
      <c r="P5" s="1" t="s">
        <v>11</v>
      </c>
      <c r="Q5" s="11"/>
      <c r="R5" s="11"/>
    </row>
    <row r="6" spans="1:18" ht="18.75" customHeight="1" x14ac:dyDescent="0.2">
      <c r="A6" s="419" t="s">
        <v>12</v>
      </c>
      <c r="B6" s="426" t="s">
        <v>13</v>
      </c>
      <c r="C6" s="426" t="s">
        <v>14</v>
      </c>
      <c r="D6" s="418" t="s">
        <v>15</v>
      </c>
      <c r="E6" s="415"/>
      <c r="F6" s="418" t="s">
        <v>16</v>
      </c>
      <c r="G6" s="414"/>
      <c r="H6" s="414"/>
      <c r="I6" s="415"/>
      <c r="J6" s="419" t="s">
        <v>17</v>
      </c>
      <c r="K6" s="421" t="s">
        <v>18</v>
      </c>
      <c r="L6" s="419" t="s">
        <v>19</v>
      </c>
      <c r="M6" s="422" t="s">
        <v>20</v>
      </c>
      <c r="N6" s="405"/>
      <c r="O6" s="405"/>
      <c r="P6" s="406"/>
      <c r="Q6" s="11"/>
      <c r="R6" s="11"/>
    </row>
    <row r="7" spans="1:18" ht="16.5" customHeight="1" x14ac:dyDescent="0.2">
      <c r="A7" s="420"/>
      <c r="B7" s="420"/>
      <c r="C7" s="420"/>
      <c r="D7" s="1" t="s">
        <v>21</v>
      </c>
      <c r="E7" s="2" t="s">
        <v>22</v>
      </c>
      <c r="F7" s="2" t="s">
        <v>23</v>
      </c>
      <c r="G7" s="2" t="s">
        <v>24</v>
      </c>
      <c r="H7" s="2" t="s">
        <v>25</v>
      </c>
      <c r="I7" s="2" t="s">
        <v>26</v>
      </c>
      <c r="J7" s="420"/>
      <c r="K7" s="420"/>
      <c r="L7" s="420"/>
      <c r="M7" s="410"/>
      <c r="N7" s="411"/>
      <c r="O7" s="411"/>
      <c r="P7" s="412"/>
      <c r="Q7" s="11"/>
      <c r="R7" s="11"/>
    </row>
    <row r="8" spans="1:18" ht="45.75" customHeight="1" x14ac:dyDescent="0.2">
      <c r="A8" s="1"/>
      <c r="B8" s="3">
        <v>100.5</v>
      </c>
      <c r="C8" s="4" t="s">
        <v>34</v>
      </c>
      <c r="D8" s="84"/>
      <c r="E8" s="84"/>
      <c r="F8" s="1"/>
      <c r="G8" s="1"/>
      <c r="H8" s="1"/>
      <c r="I8" s="1"/>
      <c r="J8" s="1"/>
      <c r="K8" s="1"/>
      <c r="L8" s="1"/>
      <c r="M8" s="423"/>
      <c r="N8" s="414"/>
      <c r="O8" s="414"/>
      <c r="P8" s="415"/>
      <c r="Q8" s="11"/>
      <c r="R8" s="11"/>
    </row>
    <row r="9" spans="1:18" ht="37.5" customHeight="1" x14ac:dyDescent="0.2">
      <c r="A9" s="132">
        <v>1</v>
      </c>
      <c r="B9" s="86" t="s">
        <v>35</v>
      </c>
      <c r="C9" s="87" t="s">
        <v>36</v>
      </c>
      <c r="D9" s="88">
        <v>36187</v>
      </c>
      <c r="E9" s="88">
        <v>36522</v>
      </c>
      <c r="F9" s="89">
        <v>2</v>
      </c>
      <c r="G9" s="89">
        <v>1</v>
      </c>
      <c r="H9" s="89"/>
      <c r="I9" s="89"/>
      <c r="J9" s="89">
        <v>225</v>
      </c>
      <c r="K9" s="89" t="s">
        <v>30</v>
      </c>
      <c r="L9" s="89" t="s">
        <v>31</v>
      </c>
      <c r="M9" s="476" t="s">
        <v>37</v>
      </c>
      <c r="N9" s="405"/>
      <c r="O9" s="405"/>
      <c r="P9" s="406"/>
      <c r="Q9" s="11"/>
      <c r="R9" s="11"/>
    </row>
    <row r="10" spans="1:18" ht="45" customHeight="1" x14ac:dyDescent="0.2">
      <c r="A10" s="132">
        <v>2</v>
      </c>
      <c r="B10" s="86" t="s">
        <v>35</v>
      </c>
      <c r="C10" s="87" t="s">
        <v>38</v>
      </c>
      <c r="D10" s="88">
        <v>36543</v>
      </c>
      <c r="E10" s="88">
        <v>36658</v>
      </c>
      <c r="F10" s="89"/>
      <c r="G10" s="89">
        <v>2</v>
      </c>
      <c r="H10" s="89"/>
      <c r="I10" s="89"/>
      <c r="J10" s="89">
        <v>8</v>
      </c>
      <c r="K10" s="89" t="s">
        <v>30</v>
      </c>
      <c r="L10" s="89" t="s">
        <v>31</v>
      </c>
      <c r="M10" s="449"/>
      <c r="N10" s="450"/>
      <c r="O10" s="450"/>
      <c r="P10" s="451"/>
      <c r="Q10" s="11"/>
      <c r="R10" s="11"/>
    </row>
    <row r="11" spans="1:18" ht="22.5" customHeight="1" x14ac:dyDescent="0.2">
      <c r="A11" s="132">
        <v>3</v>
      </c>
      <c r="B11" s="86" t="s">
        <v>35</v>
      </c>
      <c r="C11" s="87" t="s">
        <v>39</v>
      </c>
      <c r="D11" s="88">
        <v>37082</v>
      </c>
      <c r="E11" s="88">
        <v>37212</v>
      </c>
      <c r="F11" s="89"/>
      <c r="G11" s="89">
        <v>3</v>
      </c>
      <c r="H11" s="89"/>
      <c r="I11" s="89"/>
      <c r="J11" s="89">
        <v>81</v>
      </c>
      <c r="K11" s="89" t="s">
        <v>30</v>
      </c>
      <c r="L11" s="89" t="s">
        <v>31</v>
      </c>
      <c r="M11" s="487" t="s">
        <v>444</v>
      </c>
      <c r="N11" s="488"/>
      <c r="O11" s="488"/>
      <c r="P11" s="489"/>
      <c r="Q11" s="11"/>
      <c r="R11" s="11"/>
    </row>
    <row r="12" spans="1:18" ht="24" customHeight="1" x14ac:dyDescent="0.2">
      <c r="A12" s="132">
        <v>4</v>
      </c>
      <c r="B12" s="86" t="s">
        <v>35</v>
      </c>
      <c r="C12" s="87" t="s">
        <v>40</v>
      </c>
      <c r="D12" s="88">
        <v>40910</v>
      </c>
      <c r="E12" s="88">
        <v>37606</v>
      </c>
      <c r="F12" s="89"/>
      <c r="G12" s="89">
        <v>4</v>
      </c>
      <c r="H12" s="89"/>
      <c r="I12" s="89"/>
      <c r="J12" s="89">
        <v>176</v>
      </c>
      <c r="K12" s="89" t="s">
        <v>30</v>
      </c>
      <c r="L12" s="89" t="s">
        <v>31</v>
      </c>
      <c r="M12" s="407"/>
      <c r="N12" s="408"/>
      <c r="O12" s="408"/>
      <c r="P12" s="409"/>
      <c r="Q12" s="11"/>
      <c r="R12" s="11"/>
    </row>
    <row r="13" spans="1:18" ht="35.25" customHeight="1" x14ac:dyDescent="0.2">
      <c r="A13" s="132">
        <v>5</v>
      </c>
      <c r="B13" s="86" t="s">
        <v>35</v>
      </c>
      <c r="C13" s="87" t="s">
        <v>41</v>
      </c>
      <c r="D13" s="88">
        <v>37454</v>
      </c>
      <c r="E13" s="88">
        <v>37830</v>
      </c>
      <c r="F13" s="89"/>
      <c r="G13" s="89">
        <v>5</v>
      </c>
      <c r="H13" s="89"/>
      <c r="I13" s="89"/>
      <c r="J13" s="89">
        <v>217</v>
      </c>
      <c r="K13" s="89" t="s">
        <v>30</v>
      </c>
      <c r="L13" s="89" t="s">
        <v>31</v>
      </c>
      <c r="M13" s="410"/>
      <c r="N13" s="411"/>
      <c r="O13" s="411"/>
      <c r="P13" s="412"/>
      <c r="Q13" s="11"/>
      <c r="R13" s="11"/>
    </row>
    <row r="14" spans="1:18" ht="35.25" customHeight="1" x14ac:dyDescent="0.2">
      <c r="A14" s="7">
        <v>1</v>
      </c>
      <c r="B14" s="14"/>
      <c r="C14" s="9" t="s">
        <v>43</v>
      </c>
      <c r="D14" s="84">
        <v>36556</v>
      </c>
      <c r="E14" s="84">
        <v>36586</v>
      </c>
      <c r="F14" s="1">
        <v>3</v>
      </c>
      <c r="G14" s="1">
        <v>1</v>
      </c>
      <c r="H14" s="1"/>
      <c r="I14" s="1"/>
      <c r="J14" s="1">
        <v>200</v>
      </c>
      <c r="K14" s="1" t="s">
        <v>30</v>
      </c>
      <c r="L14" s="1" t="s">
        <v>31</v>
      </c>
      <c r="M14" s="425" t="s">
        <v>44</v>
      </c>
      <c r="N14" s="405"/>
      <c r="O14" s="405"/>
      <c r="P14" s="406"/>
      <c r="Q14" s="11"/>
      <c r="R14" s="11"/>
    </row>
    <row r="15" spans="1:18" ht="35.25" customHeight="1" x14ac:dyDescent="0.2">
      <c r="A15" s="7">
        <v>2</v>
      </c>
      <c r="B15" s="14"/>
      <c r="C15" s="9" t="s">
        <v>43</v>
      </c>
      <c r="D15" s="84">
        <v>36627</v>
      </c>
      <c r="E15" s="84">
        <v>36720</v>
      </c>
      <c r="F15" s="1"/>
      <c r="G15" s="1">
        <v>2</v>
      </c>
      <c r="H15" s="1"/>
      <c r="I15" s="1"/>
      <c r="J15" s="1">
        <v>89</v>
      </c>
      <c r="K15" s="1" t="s">
        <v>30</v>
      </c>
      <c r="L15" s="1" t="s">
        <v>31</v>
      </c>
      <c r="M15" s="407"/>
      <c r="N15" s="408"/>
      <c r="O15" s="408"/>
      <c r="P15" s="409"/>
      <c r="Q15" s="11"/>
      <c r="R15" s="11"/>
    </row>
    <row r="16" spans="1:18" ht="34.5" customHeight="1" x14ac:dyDescent="0.2">
      <c r="A16" s="7">
        <v>3</v>
      </c>
      <c r="B16" s="14"/>
      <c r="C16" s="9" t="s">
        <v>45</v>
      </c>
      <c r="D16" s="84">
        <v>37285</v>
      </c>
      <c r="E16" s="84">
        <v>37529</v>
      </c>
      <c r="F16" s="1"/>
      <c r="G16" s="1">
        <v>3</v>
      </c>
      <c r="H16" s="1"/>
      <c r="I16" s="1"/>
      <c r="J16" s="1">
        <v>200</v>
      </c>
      <c r="K16" s="1" t="s">
        <v>30</v>
      </c>
      <c r="L16" s="1" t="s">
        <v>31</v>
      </c>
      <c r="M16" s="432" t="s">
        <v>445</v>
      </c>
      <c r="N16" s="408"/>
      <c r="O16" s="408"/>
      <c r="P16" s="409"/>
      <c r="Q16" s="11"/>
      <c r="R16" s="11"/>
    </row>
    <row r="17" spans="1:18" ht="57.75" customHeight="1" x14ac:dyDescent="0.2">
      <c r="A17" s="7">
        <v>4</v>
      </c>
      <c r="B17" s="14"/>
      <c r="C17" s="9" t="s">
        <v>45</v>
      </c>
      <c r="D17" s="84">
        <v>37529</v>
      </c>
      <c r="E17" s="84">
        <v>37598</v>
      </c>
      <c r="F17" s="1"/>
      <c r="G17" s="1">
        <v>4</v>
      </c>
      <c r="H17" s="1"/>
      <c r="I17" s="1"/>
      <c r="J17" s="1">
        <v>33</v>
      </c>
      <c r="K17" s="1" t="s">
        <v>30</v>
      </c>
      <c r="L17" s="1" t="s">
        <v>31</v>
      </c>
      <c r="M17" s="410"/>
      <c r="N17" s="411"/>
      <c r="O17" s="411"/>
      <c r="P17" s="412"/>
      <c r="Q17" s="11"/>
      <c r="R17" s="11"/>
    </row>
    <row r="18" spans="1:18" ht="45" x14ac:dyDescent="0.2">
      <c r="A18" s="90">
        <v>1</v>
      </c>
      <c r="B18" s="91" t="s">
        <v>48</v>
      </c>
      <c r="C18" s="92" t="s">
        <v>49</v>
      </c>
      <c r="D18" s="93">
        <v>35835</v>
      </c>
      <c r="E18" s="93">
        <v>36136</v>
      </c>
      <c r="F18" s="94">
        <v>4</v>
      </c>
      <c r="G18" s="94">
        <v>1</v>
      </c>
      <c r="H18" s="94"/>
      <c r="I18" s="94"/>
      <c r="J18" s="94">
        <v>101</v>
      </c>
      <c r="K18" s="94" t="s">
        <v>30</v>
      </c>
      <c r="L18" s="94" t="s">
        <v>31</v>
      </c>
      <c r="M18" s="477" t="s">
        <v>50</v>
      </c>
      <c r="N18" s="405"/>
      <c r="O18" s="405"/>
      <c r="P18" s="406"/>
      <c r="Q18" s="11"/>
      <c r="R18" s="11"/>
    </row>
    <row r="19" spans="1:18" ht="45" x14ac:dyDescent="0.2">
      <c r="A19" s="90">
        <v>2</v>
      </c>
      <c r="B19" s="91" t="s">
        <v>48</v>
      </c>
      <c r="C19" s="92" t="s">
        <v>51</v>
      </c>
      <c r="D19" s="93">
        <v>35802</v>
      </c>
      <c r="E19" s="93">
        <v>36147</v>
      </c>
      <c r="F19" s="94"/>
      <c r="G19" s="94">
        <v>2</v>
      </c>
      <c r="H19" s="94"/>
      <c r="I19" s="94"/>
      <c r="J19" s="94">
        <v>178</v>
      </c>
      <c r="K19" s="94" t="s">
        <v>30</v>
      </c>
      <c r="L19" s="94" t="s">
        <v>31</v>
      </c>
      <c r="M19" s="407"/>
      <c r="N19" s="408"/>
      <c r="O19" s="408"/>
      <c r="P19" s="409"/>
      <c r="Q19" s="11"/>
      <c r="R19" s="11"/>
    </row>
    <row r="20" spans="1:18" ht="34.5" customHeight="1" x14ac:dyDescent="0.2">
      <c r="A20" s="90">
        <v>3</v>
      </c>
      <c r="B20" s="91" t="s">
        <v>48</v>
      </c>
      <c r="C20" s="92" t="s">
        <v>52</v>
      </c>
      <c r="D20" s="93">
        <v>36168</v>
      </c>
      <c r="E20" s="93">
        <v>36522</v>
      </c>
      <c r="F20" s="94"/>
      <c r="G20" s="94">
        <v>3</v>
      </c>
      <c r="H20" s="94"/>
      <c r="I20" s="94"/>
      <c r="J20" s="94">
        <v>216</v>
      </c>
      <c r="K20" s="94" t="s">
        <v>30</v>
      </c>
      <c r="L20" s="94" t="s">
        <v>31</v>
      </c>
      <c r="M20" s="407"/>
      <c r="N20" s="408"/>
      <c r="O20" s="408"/>
      <c r="P20" s="409"/>
      <c r="Q20" s="11"/>
      <c r="R20" s="11"/>
    </row>
    <row r="21" spans="1:18" ht="24" customHeight="1" x14ac:dyDescent="0.2">
      <c r="A21" s="90">
        <v>4</v>
      </c>
      <c r="B21" s="91" t="s">
        <v>48</v>
      </c>
      <c r="C21" s="92" t="s">
        <v>53</v>
      </c>
      <c r="D21" s="93">
        <v>36213</v>
      </c>
      <c r="E21" s="93">
        <v>36350</v>
      </c>
      <c r="F21" s="94"/>
      <c r="G21" s="94">
        <v>4</v>
      </c>
      <c r="H21" s="94"/>
      <c r="I21" s="94"/>
      <c r="J21" s="94">
        <v>42</v>
      </c>
      <c r="K21" s="94" t="s">
        <v>30</v>
      </c>
      <c r="L21" s="94" t="s">
        <v>31</v>
      </c>
      <c r="M21" s="410"/>
      <c r="N21" s="411"/>
      <c r="O21" s="411"/>
      <c r="P21" s="412"/>
      <c r="Q21" s="11"/>
      <c r="R21" s="11"/>
    </row>
    <row r="22" spans="1:18" ht="12.75" x14ac:dyDescent="0.2">
      <c r="A22" s="133"/>
      <c r="B22" s="134" t="s">
        <v>46</v>
      </c>
      <c r="C22" s="135" t="s">
        <v>47</v>
      </c>
      <c r="D22" s="94"/>
      <c r="E22" s="136"/>
      <c r="F22" s="136"/>
      <c r="G22" s="136"/>
      <c r="H22" s="136"/>
      <c r="I22" s="136"/>
      <c r="J22" s="133"/>
      <c r="K22" s="137"/>
      <c r="L22" s="133"/>
      <c r="M22" s="477" t="s">
        <v>55</v>
      </c>
      <c r="N22" s="405"/>
      <c r="O22" s="405"/>
      <c r="P22" s="406"/>
      <c r="Q22" s="11"/>
      <c r="R22" s="11"/>
    </row>
    <row r="23" spans="1:18" ht="29.25" customHeight="1" x14ac:dyDescent="0.2">
      <c r="A23" s="90">
        <v>5</v>
      </c>
      <c r="B23" s="91" t="s">
        <v>48</v>
      </c>
      <c r="C23" s="92" t="s">
        <v>54</v>
      </c>
      <c r="D23" s="93">
        <v>36166</v>
      </c>
      <c r="E23" s="93">
        <v>36522</v>
      </c>
      <c r="F23" s="94"/>
      <c r="G23" s="94">
        <v>5</v>
      </c>
      <c r="H23" s="94"/>
      <c r="I23" s="94"/>
      <c r="J23" s="94">
        <v>47</v>
      </c>
      <c r="K23" s="94" t="s">
        <v>30</v>
      </c>
      <c r="L23" s="94" t="s">
        <v>31</v>
      </c>
      <c r="M23" s="407"/>
      <c r="N23" s="408"/>
      <c r="O23" s="408"/>
      <c r="P23" s="409"/>
      <c r="Q23" s="11"/>
      <c r="R23" s="11"/>
    </row>
    <row r="24" spans="1:18" ht="39" customHeight="1" x14ac:dyDescent="0.2">
      <c r="A24" s="90">
        <v>6</v>
      </c>
      <c r="B24" s="91" t="s">
        <v>48</v>
      </c>
      <c r="C24" s="92" t="s">
        <v>56</v>
      </c>
      <c r="D24" s="93">
        <v>36529</v>
      </c>
      <c r="E24" s="93">
        <v>36850</v>
      </c>
      <c r="F24" s="94"/>
      <c r="G24" s="94">
        <v>6</v>
      </c>
      <c r="H24" s="94"/>
      <c r="I24" s="94"/>
      <c r="J24" s="94">
        <v>172</v>
      </c>
      <c r="K24" s="94" t="s">
        <v>30</v>
      </c>
      <c r="L24" s="94" t="s">
        <v>31</v>
      </c>
      <c r="M24" s="407"/>
      <c r="N24" s="408"/>
      <c r="O24" s="408"/>
      <c r="P24" s="409"/>
      <c r="Q24" s="11"/>
      <c r="R24" s="11"/>
    </row>
    <row r="25" spans="1:18" ht="12.75" customHeight="1" x14ac:dyDescent="0.2">
      <c r="A25" s="90">
        <v>7</v>
      </c>
      <c r="B25" s="91" t="s">
        <v>48</v>
      </c>
      <c r="C25" s="92" t="s">
        <v>57</v>
      </c>
      <c r="D25" s="93">
        <v>36927</v>
      </c>
      <c r="E25" s="93">
        <v>37216</v>
      </c>
      <c r="F25" s="94"/>
      <c r="G25" s="94">
        <v>7</v>
      </c>
      <c r="H25" s="94"/>
      <c r="I25" s="94"/>
      <c r="J25" s="94">
        <v>222</v>
      </c>
      <c r="K25" s="94" t="s">
        <v>30</v>
      </c>
      <c r="L25" s="94" t="s">
        <v>31</v>
      </c>
      <c r="M25" s="407"/>
      <c r="N25" s="408"/>
      <c r="O25" s="408"/>
      <c r="P25" s="409"/>
      <c r="Q25" s="11"/>
      <c r="R25" s="11"/>
    </row>
    <row r="26" spans="1:18" ht="36" customHeight="1" x14ac:dyDescent="0.2">
      <c r="A26" s="90">
        <v>8</v>
      </c>
      <c r="B26" s="91" t="s">
        <v>48</v>
      </c>
      <c r="C26" s="92" t="s">
        <v>58</v>
      </c>
      <c r="D26" s="93">
        <v>37293</v>
      </c>
      <c r="E26" s="93">
        <v>37609</v>
      </c>
      <c r="F26" s="94"/>
      <c r="G26" s="94">
        <v>8</v>
      </c>
      <c r="H26" s="94"/>
      <c r="I26" s="94"/>
      <c r="J26" s="94">
        <v>174</v>
      </c>
      <c r="K26" s="94" t="s">
        <v>30</v>
      </c>
      <c r="L26" s="94" t="s">
        <v>31</v>
      </c>
      <c r="M26" s="407"/>
      <c r="N26" s="408"/>
      <c r="O26" s="408"/>
      <c r="P26" s="409"/>
      <c r="Q26" s="11"/>
      <c r="R26" s="11"/>
    </row>
    <row r="27" spans="1:18" ht="64.5" customHeight="1" x14ac:dyDescent="0.2">
      <c r="A27" s="90">
        <v>9</v>
      </c>
      <c r="B27" s="91" t="s">
        <v>48</v>
      </c>
      <c r="C27" s="92" t="s">
        <v>446</v>
      </c>
      <c r="D27" s="93">
        <v>37287</v>
      </c>
      <c r="E27" s="93">
        <v>37484</v>
      </c>
      <c r="F27" s="94"/>
      <c r="G27" s="94">
        <v>9</v>
      </c>
      <c r="H27" s="94"/>
      <c r="I27" s="94"/>
      <c r="J27" s="94">
        <v>56</v>
      </c>
      <c r="K27" s="94" t="s">
        <v>30</v>
      </c>
      <c r="L27" s="94" t="s">
        <v>31</v>
      </c>
      <c r="M27" s="410"/>
      <c r="N27" s="411"/>
      <c r="O27" s="411"/>
      <c r="P27" s="412"/>
      <c r="Q27" s="11"/>
      <c r="R27" s="11"/>
    </row>
    <row r="28" spans="1:18" ht="13.5" customHeight="1" x14ac:dyDescent="0.2">
      <c r="A28" s="90">
        <v>10</v>
      </c>
      <c r="B28" s="91" t="s">
        <v>60</v>
      </c>
      <c r="C28" s="92" t="s">
        <v>61</v>
      </c>
      <c r="D28" s="93">
        <v>2002</v>
      </c>
      <c r="E28" s="93">
        <v>2002</v>
      </c>
      <c r="F28" s="94"/>
      <c r="G28" s="94"/>
      <c r="H28" s="94">
        <v>1</v>
      </c>
      <c r="I28" s="94"/>
      <c r="J28" s="94">
        <v>108</v>
      </c>
      <c r="K28" s="94" t="s">
        <v>30</v>
      </c>
      <c r="L28" s="94" t="s">
        <v>31</v>
      </c>
      <c r="M28" s="493" t="s">
        <v>62</v>
      </c>
      <c r="N28" s="405"/>
      <c r="O28" s="405"/>
      <c r="P28" s="406"/>
      <c r="Q28" s="11"/>
      <c r="R28" s="11"/>
    </row>
    <row r="29" spans="1:18" ht="12.75" customHeight="1" x14ac:dyDescent="0.2">
      <c r="A29" s="95">
        <v>15</v>
      </c>
      <c r="B29" s="96" t="s">
        <v>66</v>
      </c>
      <c r="C29" s="97" t="s">
        <v>70</v>
      </c>
      <c r="D29" s="99">
        <v>2001</v>
      </c>
      <c r="E29" s="99">
        <v>2001</v>
      </c>
      <c r="F29" s="99"/>
      <c r="G29" s="99"/>
      <c r="H29" s="99">
        <v>1</v>
      </c>
      <c r="I29" s="99"/>
      <c r="J29" s="99">
        <v>26</v>
      </c>
      <c r="K29" s="99" t="s">
        <v>30</v>
      </c>
      <c r="L29" s="99" t="s">
        <v>31</v>
      </c>
      <c r="M29" s="407"/>
      <c r="N29" s="408"/>
      <c r="O29" s="408"/>
      <c r="P29" s="409"/>
      <c r="Q29" s="11"/>
      <c r="R29" s="11"/>
    </row>
    <row r="30" spans="1:18" ht="12.75" customHeight="1" x14ac:dyDescent="0.2">
      <c r="A30" s="95">
        <v>16</v>
      </c>
      <c r="B30" s="96" t="s">
        <v>66</v>
      </c>
      <c r="C30" s="97" t="s">
        <v>71</v>
      </c>
      <c r="D30" s="99">
        <v>2001</v>
      </c>
      <c r="E30" s="99">
        <v>2002</v>
      </c>
      <c r="F30" s="99"/>
      <c r="G30" s="99"/>
      <c r="H30" s="99"/>
      <c r="I30" s="99"/>
      <c r="J30" s="99">
        <v>24</v>
      </c>
      <c r="K30" s="99" t="s">
        <v>30</v>
      </c>
      <c r="L30" s="99" t="s">
        <v>31</v>
      </c>
      <c r="M30" s="407"/>
      <c r="N30" s="408"/>
      <c r="O30" s="408"/>
      <c r="P30" s="409"/>
      <c r="Q30" s="11"/>
      <c r="R30" s="11"/>
    </row>
    <row r="31" spans="1:18" ht="11.25" customHeight="1" x14ac:dyDescent="0.2">
      <c r="A31" s="95">
        <v>17</v>
      </c>
      <c r="B31" s="96" t="s">
        <v>66</v>
      </c>
      <c r="C31" s="97" t="s">
        <v>72</v>
      </c>
      <c r="D31" s="98">
        <v>37476</v>
      </c>
      <c r="E31" s="98">
        <v>37490</v>
      </c>
      <c r="F31" s="99">
        <v>5</v>
      </c>
      <c r="G31" s="99">
        <v>5</v>
      </c>
      <c r="H31" s="99"/>
      <c r="I31" s="99"/>
      <c r="J31" s="99">
        <v>53</v>
      </c>
      <c r="K31" s="99" t="s">
        <v>30</v>
      </c>
      <c r="L31" s="99" t="s">
        <v>31</v>
      </c>
      <c r="M31" s="407"/>
      <c r="N31" s="408"/>
      <c r="O31" s="408"/>
      <c r="P31" s="409"/>
      <c r="Q31" s="11"/>
      <c r="R31" s="11"/>
    </row>
    <row r="32" spans="1:18" ht="12.75" customHeight="1" x14ac:dyDescent="0.2">
      <c r="A32" s="95">
        <v>18</v>
      </c>
      <c r="B32" s="96" t="s">
        <v>66</v>
      </c>
      <c r="C32" s="97" t="s">
        <v>73</v>
      </c>
      <c r="D32" s="98">
        <v>37546</v>
      </c>
      <c r="E32" s="98">
        <v>37602</v>
      </c>
      <c r="F32" s="99">
        <v>5</v>
      </c>
      <c r="G32" s="99"/>
      <c r="H32" s="99"/>
      <c r="I32" s="99"/>
      <c r="J32" s="99">
        <v>35</v>
      </c>
      <c r="K32" s="99" t="s">
        <v>30</v>
      </c>
      <c r="L32" s="99" t="s">
        <v>31</v>
      </c>
      <c r="M32" s="407"/>
      <c r="N32" s="408"/>
      <c r="O32" s="408"/>
      <c r="P32" s="409"/>
      <c r="Q32" s="11"/>
      <c r="R32" s="11"/>
    </row>
    <row r="33" spans="1:18" ht="12.75" customHeight="1" x14ac:dyDescent="0.2">
      <c r="A33" s="95">
        <v>20</v>
      </c>
      <c r="B33" s="96" t="s">
        <v>66</v>
      </c>
      <c r="C33" s="105" t="s">
        <v>75</v>
      </c>
      <c r="D33" s="98">
        <v>37648</v>
      </c>
      <c r="E33" s="98">
        <v>37868</v>
      </c>
      <c r="F33" s="99">
        <v>5</v>
      </c>
      <c r="G33" s="99">
        <v>8</v>
      </c>
      <c r="H33" s="99"/>
      <c r="I33" s="99"/>
      <c r="J33" s="99">
        <v>197</v>
      </c>
      <c r="K33" s="99" t="s">
        <v>30</v>
      </c>
      <c r="L33" s="99" t="s">
        <v>31</v>
      </c>
      <c r="M33" s="407"/>
      <c r="N33" s="408"/>
      <c r="O33" s="408"/>
      <c r="P33" s="409"/>
      <c r="Q33" s="11"/>
      <c r="R33" s="11"/>
    </row>
    <row r="34" spans="1:18" ht="12.75" customHeight="1" x14ac:dyDescent="0.2">
      <c r="A34" s="95">
        <v>21</v>
      </c>
      <c r="B34" s="96" t="s">
        <v>66</v>
      </c>
      <c r="C34" s="105" t="s">
        <v>76</v>
      </c>
      <c r="D34" s="100">
        <v>37469</v>
      </c>
      <c r="E34" s="100">
        <v>37469</v>
      </c>
      <c r="F34" s="99">
        <v>5</v>
      </c>
      <c r="G34" s="99">
        <v>9</v>
      </c>
      <c r="H34" s="99">
        <v>1</v>
      </c>
      <c r="I34" s="99"/>
      <c r="J34" s="99">
        <v>107</v>
      </c>
      <c r="K34" s="99" t="s">
        <v>30</v>
      </c>
      <c r="L34" s="99" t="s">
        <v>31</v>
      </c>
      <c r="M34" s="410"/>
      <c r="N34" s="411"/>
      <c r="O34" s="411"/>
      <c r="P34" s="412"/>
      <c r="Q34" s="11"/>
      <c r="R34" s="11"/>
    </row>
    <row r="35" spans="1:18" ht="11.25" customHeight="1" x14ac:dyDescent="0.2">
      <c r="A35" s="138">
        <v>1</v>
      </c>
      <c r="B35" s="112" t="s">
        <v>80</v>
      </c>
      <c r="C35" s="113" t="s">
        <v>81</v>
      </c>
      <c r="D35" s="110">
        <v>37404</v>
      </c>
      <c r="E35" s="110">
        <v>37657</v>
      </c>
      <c r="F35" s="111">
        <v>6</v>
      </c>
      <c r="G35" s="111">
        <v>1</v>
      </c>
      <c r="H35" s="111"/>
      <c r="I35" s="111"/>
      <c r="J35" s="111">
        <v>85</v>
      </c>
      <c r="K35" s="111" t="s">
        <v>30</v>
      </c>
      <c r="L35" s="111" t="s">
        <v>31</v>
      </c>
      <c r="M35" s="476" t="s">
        <v>82</v>
      </c>
      <c r="N35" s="405"/>
      <c r="O35" s="405"/>
      <c r="P35" s="406"/>
      <c r="Q35" s="11"/>
      <c r="R35" s="11"/>
    </row>
    <row r="36" spans="1:18" ht="11.25" customHeight="1" x14ac:dyDescent="0.2">
      <c r="A36" s="138">
        <v>2</v>
      </c>
      <c r="B36" s="112" t="s">
        <v>80</v>
      </c>
      <c r="C36" s="113" t="s">
        <v>83</v>
      </c>
      <c r="D36" s="111">
        <v>2003</v>
      </c>
      <c r="E36" s="111">
        <v>2003</v>
      </c>
      <c r="F36" s="111"/>
      <c r="G36" s="111">
        <v>2</v>
      </c>
      <c r="H36" s="111"/>
      <c r="I36" s="111"/>
      <c r="J36" s="111">
        <v>30</v>
      </c>
      <c r="K36" s="111" t="s">
        <v>30</v>
      </c>
      <c r="L36" s="111" t="s">
        <v>31</v>
      </c>
      <c r="M36" s="407"/>
      <c r="N36" s="408"/>
      <c r="O36" s="408"/>
      <c r="P36" s="409"/>
      <c r="Q36" s="11"/>
      <c r="R36" s="11"/>
    </row>
    <row r="37" spans="1:18" ht="11.25" customHeight="1" x14ac:dyDescent="0.2">
      <c r="A37" s="138">
        <v>3</v>
      </c>
      <c r="B37" s="112" t="s">
        <v>84</v>
      </c>
      <c r="C37" s="113" t="s">
        <v>85</v>
      </c>
      <c r="D37" s="111">
        <v>1998</v>
      </c>
      <c r="E37" s="111">
        <v>1999</v>
      </c>
      <c r="F37" s="111"/>
      <c r="G37" s="111">
        <v>3</v>
      </c>
      <c r="H37" s="111"/>
      <c r="I37" s="111"/>
      <c r="J37" s="111">
        <v>81</v>
      </c>
      <c r="K37" s="111" t="s">
        <v>30</v>
      </c>
      <c r="L37" s="111" t="s">
        <v>31</v>
      </c>
      <c r="M37" s="407"/>
      <c r="N37" s="408"/>
      <c r="O37" s="408"/>
      <c r="P37" s="409"/>
      <c r="Q37" s="11"/>
      <c r="R37" s="11"/>
    </row>
    <row r="38" spans="1:18" ht="11.25" customHeight="1" x14ac:dyDescent="0.2">
      <c r="A38" s="138">
        <v>4</v>
      </c>
      <c r="B38" s="112" t="s">
        <v>84</v>
      </c>
      <c r="C38" s="114" t="s">
        <v>86</v>
      </c>
      <c r="D38" s="115">
        <v>36251</v>
      </c>
      <c r="E38" s="111">
        <v>2000</v>
      </c>
      <c r="F38" s="111"/>
      <c r="G38" s="111">
        <v>3</v>
      </c>
      <c r="H38" s="111"/>
      <c r="I38" s="111"/>
      <c r="J38" s="111">
        <v>163</v>
      </c>
      <c r="K38" s="111" t="s">
        <v>30</v>
      </c>
      <c r="L38" s="111" t="s">
        <v>31</v>
      </c>
      <c r="M38" s="407"/>
      <c r="N38" s="408"/>
      <c r="O38" s="408"/>
      <c r="P38" s="409"/>
      <c r="Q38" s="11"/>
      <c r="R38" s="11"/>
    </row>
    <row r="39" spans="1:18" ht="12.75" customHeight="1" x14ac:dyDescent="0.2">
      <c r="A39" s="138">
        <v>5</v>
      </c>
      <c r="B39" s="112" t="s">
        <v>84</v>
      </c>
      <c r="C39" s="113" t="s">
        <v>87</v>
      </c>
      <c r="D39" s="110">
        <v>37043</v>
      </c>
      <c r="E39" s="110">
        <v>37072</v>
      </c>
      <c r="F39" s="111"/>
      <c r="G39" s="111">
        <v>4</v>
      </c>
      <c r="H39" s="111">
        <v>1</v>
      </c>
      <c r="I39" s="111"/>
      <c r="J39" s="111">
        <v>74</v>
      </c>
      <c r="K39" s="111" t="s">
        <v>30</v>
      </c>
      <c r="L39" s="111" t="s">
        <v>31</v>
      </c>
      <c r="M39" s="407"/>
      <c r="N39" s="408"/>
      <c r="O39" s="408"/>
      <c r="P39" s="409"/>
      <c r="Q39" s="11"/>
      <c r="R39" s="11"/>
    </row>
    <row r="40" spans="1:18" ht="30.75" customHeight="1" x14ac:dyDescent="0.2">
      <c r="A40" s="138">
        <v>6</v>
      </c>
      <c r="B40" s="112" t="s">
        <v>84</v>
      </c>
      <c r="C40" s="139" t="s">
        <v>88</v>
      </c>
      <c r="D40" s="140">
        <v>36923</v>
      </c>
      <c r="E40" s="140">
        <v>36923</v>
      </c>
      <c r="F40" s="138"/>
      <c r="G40" s="138">
        <v>5</v>
      </c>
      <c r="H40" s="138">
        <v>1</v>
      </c>
      <c r="I40" s="138"/>
      <c r="J40" s="138">
        <v>88</v>
      </c>
      <c r="K40" s="138" t="s">
        <v>30</v>
      </c>
      <c r="L40" s="138" t="s">
        <v>31</v>
      </c>
      <c r="M40" s="410"/>
      <c r="N40" s="411"/>
      <c r="O40" s="411"/>
      <c r="P40" s="412"/>
      <c r="Q40" s="11"/>
      <c r="R40" s="11"/>
    </row>
    <row r="41" spans="1:18" ht="12.75" customHeight="1" x14ac:dyDescent="0.2">
      <c r="A41" s="1"/>
      <c r="B41" s="14"/>
      <c r="C41" s="4" t="s">
        <v>98</v>
      </c>
      <c r="D41" s="84"/>
      <c r="E41" s="84"/>
      <c r="F41" s="1"/>
      <c r="G41" s="1"/>
      <c r="H41" s="1"/>
      <c r="I41" s="1"/>
      <c r="J41" s="1"/>
      <c r="K41" s="1"/>
      <c r="L41" s="1"/>
      <c r="M41" s="436" t="s">
        <v>91</v>
      </c>
      <c r="N41" s="405"/>
      <c r="O41" s="405"/>
      <c r="P41" s="406"/>
      <c r="Q41" s="11"/>
      <c r="R41" s="11"/>
    </row>
    <row r="42" spans="1:18" ht="12.75" customHeight="1" x14ac:dyDescent="0.2">
      <c r="A42" s="89">
        <v>1</v>
      </c>
      <c r="B42" s="141"/>
      <c r="C42" s="142" t="s">
        <v>99</v>
      </c>
      <c r="D42" s="88">
        <v>37724</v>
      </c>
      <c r="E42" s="88">
        <v>37972</v>
      </c>
      <c r="F42" s="89">
        <v>9</v>
      </c>
      <c r="G42" s="89">
        <v>1</v>
      </c>
      <c r="H42" s="89"/>
      <c r="I42" s="89"/>
      <c r="J42" s="89">
        <v>113</v>
      </c>
      <c r="K42" s="89" t="s">
        <v>30</v>
      </c>
      <c r="L42" s="89" t="s">
        <v>31</v>
      </c>
      <c r="M42" s="407"/>
      <c r="N42" s="408"/>
      <c r="O42" s="408"/>
      <c r="P42" s="409"/>
      <c r="Q42" s="11"/>
      <c r="R42" s="11"/>
    </row>
    <row r="43" spans="1:18" ht="12.75" customHeight="1" x14ac:dyDescent="0.2">
      <c r="A43" s="89"/>
      <c r="B43" s="141"/>
      <c r="C43" s="143" t="s">
        <v>100</v>
      </c>
      <c r="D43" s="88"/>
      <c r="E43" s="88"/>
      <c r="F43" s="89"/>
      <c r="G43" s="89"/>
      <c r="H43" s="89"/>
      <c r="I43" s="89"/>
      <c r="J43" s="89"/>
      <c r="K43" s="89"/>
      <c r="L43" s="89"/>
      <c r="M43" s="407"/>
      <c r="N43" s="408"/>
      <c r="O43" s="408"/>
      <c r="P43" s="409"/>
      <c r="Q43" s="11"/>
      <c r="R43" s="11"/>
    </row>
    <row r="44" spans="1:18" ht="12.75" customHeight="1" x14ac:dyDescent="0.2">
      <c r="A44" s="89">
        <v>1</v>
      </c>
      <c r="B44" s="141"/>
      <c r="C44" s="142" t="s">
        <v>101</v>
      </c>
      <c r="D44" s="88">
        <v>37601</v>
      </c>
      <c r="E44" s="88">
        <v>37602</v>
      </c>
      <c r="F44" s="89">
        <v>10</v>
      </c>
      <c r="G44" s="89">
        <v>1</v>
      </c>
      <c r="H44" s="89"/>
      <c r="I44" s="89"/>
      <c r="J44" s="89">
        <v>197</v>
      </c>
      <c r="K44" s="89" t="s">
        <v>30</v>
      </c>
      <c r="L44" s="89" t="s">
        <v>31</v>
      </c>
      <c r="M44" s="407"/>
      <c r="N44" s="408"/>
      <c r="O44" s="408"/>
      <c r="P44" s="409"/>
      <c r="Q44" s="11"/>
      <c r="R44" s="11"/>
    </row>
    <row r="45" spans="1:18" ht="12.75" customHeight="1" x14ac:dyDescent="0.2">
      <c r="A45" s="89">
        <v>2</v>
      </c>
      <c r="B45" s="141"/>
      <c r="C45" s="87" t="s">
        <v>102</v>
      </c>
      <c r="D45" s="88">
        <v>37600</v>
      </c>
      <c r="E45" s="88">
        <v>37600</v>
      </c>
      <c r="F45" s="89"/>
      <c r="G45" s="89">
        <v>2</v>
      </c>
      <c r="H45" s="89"/>
      <c r="I45" s="89"/>
      <c r="J45" s="89">
        <v>200</v>
      </c>
      <c r="K45" s="89" t="s">
        <v>30</v>
      </c>
      <c r="L45" s="89" t="s">
        <v>31</v>
      </c>
      <c r="M45" s="407"/>
      <c r="N45" s="408"/>
      <c r="O45" s="408"/>
      <c r="P45" s="409"/>
      <c r="Q45" s="11"/>
      <c r="R45" s="11"/>
    </row>
    <row r="46" spans="1:18" ht="12.75" customHeight="1" x14ac:dyDescent="0.2">
      <c r="A46" s="89">
        <v>3</v>
      </c>
      <c r="B46" s="141"/>
      <c r="C46" s="87" t="s">
        <v>102</v>
      </c>
      <c r="D46" s="144">
        <v>37591</v>
      </c>
      <c r="E46" s="144">
        <v>37591</v>
      </c>
      <c r="F46" s="89"/>
      <c r="G46" s="89">
        <v>3</v>
      </c>
      <c r="H46" s="89"/>
      <c r="I46" s="89"/>
      <c r="J46" s="89">
        <v>40</v>
      </c>
      <c r="K46" s="89" t="s">
        <v>30</v>
      </c>
      <c r="L46" s="89" t="s">
        <v>31</v>
      </c>
      <c r="M46" s="407"/>
      <c r="N46" s="408"/>
      <c r="O46" s="408"/>
      <c r="P46" s="409"/>
      <c r="Q46" s="11"/>
      <c r="R46" s="11"/>
    </row>
    <row r="47" spans="1:18" ht="12.75" customHeight="1" x14ac:dyDescent="0.2">
      <c r="A47" s="89">
        <v>4</v>
      </c>
      <c r="B47" s="141"/>
      <c r="C47" s="142" t="s">
        <v>103</v>
      </c>
      <c r="D47" s="88">
        <v>37699</v>
      </c>
      <c r="E47" s="88">
        <v>37978</v>
      </c>
      <c r="F47" s="89"/>
      <c r="G47" s="89">
        <v>4</v>
      </c>
      <c r="H47" s="89"/>
      <c r="I47" s="89"/>
      <c r="J47" s="89">
        <v>200</v>
      </c>
      <c r="K47" s="89" t="s">
        <v>30</v>
      </c>
      <c r="L47" s="89" t="s">
        <v>31</v>
      </c>
      <c r="M47" s="407"/>
      <c r="N47" s="408"/>
      <c r="O47" s="408"/>
      <c r="P47" s="409"/>
      <c r="Q47" s="11"/>
      <c r="R47" s="11"/>
    </row>
    <row r="48" spans="1:18" ht="12.75" customHeight="1" x14ac:dyDescent="0.2">
      <c r="A48" s="89"/>
      <c r="B48" s="145" t="s">
        <v>104</v>
      </c>
      <c r="C48" s="146" t="s">
        <v>105</v>
      </c>
      <c r="D48" s="88"/>
      <c r="E48" s="88"/>
      <c r="F48" s="89"/>
      <c r="G48" s="89"/>
      <c r="H48" s="89"/>
      <c r="I48" s="89"/>
      <c r="J48" s="89"/>
      <c r="K48" s="89"/>
      <c r="L48" s="89"/>
      <c r="M48" s="407"/>
      <c r="N48" s="408"/>
      <c r="O48" s="408"/>
      <c r="P48" s="409"/>
      <c r="Q48" s="11"/>
      <c r="R48" s="11"/>
    </row>
    <row r="49" spans="1:18" ht="11.25" customHeight="1" x14ac:dyDescent="0.2">
      <c r="A49" s="89"/>
      <c r="B49" s="141" t="s">
        <v>78</v>
      </c>
      <c r="C49" s="142" t="s">
        <v>106</v>
      </c>
      <c r="D49" s="88">
        <v>37985</v>
      </c>
      <c r="E49" s="88">
        <v>37985</v>
      </c>
      <c r="F49" s="89">
        <v>11</v>
      </c>
      <c r="G49" s="89">
        <v>1</v>
      </c>
      <c r="H49" s="89"/>
      <c r="I49" s="89"/>
      <c r="J49" s="89">
        <v>28</v>
      </c>
      <c r="K49" s="89" t="s">
        <v>30</v>
      </c>
      <c r="L49" s="89" t="s">
        <v>31</v>
      </c>
      <c r="M49" s="407"/>
      <c r="N49" s="408"/>
      <c r="O49" s="408"/>
      <c r="P49" s="409"/>
      <c r="Q49" s="11"/>
      <c r="R49" s="11"/>
    </row>
    <row r="50" spans="1:18" ht="12.75" customHeight="1" x14ac:dyDescent="0.2">
      <c r="A50" s="1"/>
      <c r="B50" s="14"/>
      <c r="C50" s="4" t="s">
        <v>107</v>
      </c>
      <c r="D50" s="5"/>
      <c r="E50" s="5"/>
      <c r="F50" s="1"/>
      <c r="G50" s="1"/>
      <c r="H50" s="1"/>
      <c r="I50" s="1"/>
      <c r="J50" s="1"/>
      <c r="K50" s="1"/>
      <c r="L50" s="1"/>
      <c r="M50" s="407"/>
      <c r="N50" s="408"/>
      <c r="O50" s="408"/>
      <c r="P50" s="409"/>
      <c r="Q50" s="11"/>
      <c r="R50" s="11"/>
    </row>
    <row r="51" spans="1:18" ht="22.5" x14ac:dyDescent="0.2">
      <c r="A51" s="7">
        <v>1</v>
      </c>
      <c r="B51" s="8"/>
      <c r="C51" s="46" t="s">
        <v>108</v>
      </c>
      <c r="D51" s="84">
        <v>37330</v>
      </c>
      <c r="E51" s="84">
        <v>37330</v>
      </c>
      <c r="F51" s="1">
        <v>12</v>
      </c>
      <c r="G51" s="1">
        <v>1</v>
      </c>
      <c r="H51" s="1"/>
      <c r="I51" s="1"/>
      <c r="J51" s="1">
        <v>87</v>
      </c>
      <c r="K51" s="1" t="s">
        <v>30</v>
      </c>
      <c r="L51" s="1" t="s">
        <v>31</v>
      </c>
      <c r="M51" s="410"/>
      <c r="N51" s="411"/>
      <c r="O51" s="411"/>
      <c r="P51" s="412"/>
      <c r="Q51" s="11"/>
      <c r="R51" s="11"/>
    </row>
    <row r="52" spans="1:18" ht="12.75" customHeight="1" x14ac:dyDescent="0.2">
      <c r="A52" s="7"/>
      <c r="B52" s="48"/>
      <c r="C52" s="4" t="s">
        <v>109</v>
      </c>
      <c r="D52" s="5"/>
      <c r="E52" s="5"/>
      <c r="F52" s="1"/>
      <c r="G52" s="1"/>
      <c r="H52" s="1"/>
      <c r="I52" s="1"/>
      <c r="J52" s="1"/>
      <c r="K52" s="1"/>
      <c r="L52" s="6"/>
      <c r="M52" s="425" t="s">
        <v>110</v>
      </c>
      <c r="N52" s="405"/>
      <c r="O52" s="405"/>
      <c r="P52" s="406"/>
      <c r="Q52" s="11"/>
      <c r="R52" s="11"/>
    </row>
    <row r="53" spans="1:18" ht="12.75" customHeight="1" x14ac:dyDescent="0.2">
      <c r="A53" s="7">
        <v>1</v>
      </c>
      <c r="B53" s="14"/>
      <c r="C53" s="9" t="s">
        <v>111</v>
      </c>
      <c r="D53" s="84">
        <v>36278</v>
      </c>
      <c r="E53" s="84">
        <v>36447</v>
      </c>
      <c r="F53" s="1">
        <v>13</v>
      </c>
      <c r="G53" s="1"/>
      <c r="H53" s="1"/>
      <c r="I53" s="1"/>
      <c r="J53" s="1">
        <v>155</v>
      </c>
      <c r="K53" s="1" t="s">
        <v>30</v>
      </c>
      <c r="L53" s="6" t="s">
        <v>31</v>
      </c>
      <c r="M53" s="407"/>
      <c r="N53" s="408"/>
      <c r="O53" s="408"/>
      <c r="P53" s="409"/>
      <c r="Q53" s="11"/>
      <c r="R53" s="11"/>
    </row>
    <row r="54" spans="1:18" ht="12.75" customHeight="1" x14ac:dyDescent="0.2">
      <c r="A54" s="7">
        <v>2</v>
      </c>
      <c r="B54" s="14"/>
      <c r="C54" s="9" t="s">
        <v>112</v>
      </c>
      <c r="D54" s="84">
        <v>36559</v>
      </c>
      <c r="E54" s="84">
        <v>36854</v>
      </c>
      <c r="F54" s="1"/>
      <c r="G54" s="1"/>
      <c r="H54" s="1"/>
      <c r="I54" s="1"/>
      <c r="J54" s="1">
        <v>113</v>
      </c>
      <c r="K54" s="1" t="s">
        <v>30</v>
      </c>
      <c r="L54" s="6" t="s">
        <v>31</v>
      </c>
      <c r="M54" s="407"/>
      <c r="N54" s="408"/>
      <c r="O54" s="408"/>
      <c r="P54" s="409"/>
      <c r="Q54" s="11"/>
      <c r="R54" s="11"/>
    </row>
    <row r="55" spans="1:18" ht="12.75" customHeight="1" x14ac:dyDescent="0.2">
      <c r="A55" s="7"/>
      <c r="B55" s="14"/>
      <c r="C55" s="4" t="s">
        <v>113</v>
      </c>
      <c r="D55" s="5"/>
      <c r="E55" s="5"/>
      <c r="F55" s="1"/>
      <c r="G55" s="1"/>
      <c r="H55" s="1"/>
      <c r="I55" s="1"/>
      <c r="J55" s="1"/>
      <c r="K55" s="1"/>
      <c r="L55" s="6"/>
      <c r="M55" s="407"/>
      <c r="N55" s="408"/>
      <c r="O55" s="408"/>
      <c r="P55" s="409"/>
      <c r="Q55" s="11"/>
      <c r="R55" s="11"/>
    </row>
    <row r="56" spans="1:18" ht="12.75" customHeight="1" x14ac:dyDescent="0.2">
      <c r="A56" s="7">
        <v>1</v>
      </c>
      <c r="B56" s="14"/>
      <c r="C56" s="2" t="s">
        <v>114</v>
      </c>
      <c r="D56" s="84">
        <v>35842</v>
      </c>
      <c r="E56" s="84">
        <v>35905</v>
      </c>
      <c r="F56" s="1">
        <v>14</v>
      </c>
      <c r="G56" s="1"/>
      <c r="H56" s="1"/>
      <c r="I56" s="1"/>
      <c r="J56" s="1">
        <v>180</v>
      </c>
      <c r="K56" s="1" t="s">
        <v>30</v>
      </c>
      <c r="L56" s="6" t="s">
        <v>31</v>
      </c>
      <c r="M56" s="407"/>
      <c r="N56" s="408"/>
      <c r="O56" s="408"/>
      <c r="P56" s="409"/>
      <c r="Q56" s="11"/>
      <c r="R56" s="11"/>
    </row>
    <row r="57" spans="1:18" ht="11.25" customHeight="1" x14ac:dyDescent="0.2">
      <c r="A57" s="7">
        <v>2</v>
      </c>
      <c r="B57" s="14"/>
      <c r="C57" s="2" t="s">
        <v>114</v>
      </c>
      <c r="D57" s="84">
        <v>35907</v>
      </c>
      <c r="E57" s="84">
        <v>36133</v>
      </c>
      <c r="F57" s="1"/>
      <c r="G57" s="1"/>
      <c r="H57" s="1"/>
      <c r="I57" s="1"/>
      <c r="J57" s="1">
        <v>169</v>
      </c>
      <c r="K57" s="1" t="s">
        <v>30</v>
      </c>
      <c r="L57" s="6" t="s">
        <v>31</v>
      </c>
      <c r="M57" s="407"/>
      <c r="N57" s="408"/>
      <c r="O57" s="408"/>
      <c r="P57" s="409"/>
      <c r="Q57" s="11"/>
      <c r="R57" s="11"/>
    </row>
    <row r="58" spans="1:18" ht="12.75" customHeight="1" x14ac:dyDescent="0.2">
      <c r="A58" s="7">
        <v>3</v>
      </c>
      <c r="B58" s="14"/>
      <c r="C58" s="2" t="s">
        <v>114</v>
      </c>
      <c r="D58" s="84">
        <v>36167</v>
      </c>
      <c r="E58" s="84">
        <v>36850</v>
      </c>
      <c r="F58" s="1"/>
      <c r="G58" s="1"/>
      <c r="H58" s="1"/>
      <c r="I58" s="1"/>
      <c r="J58" s="1">
        <v>220</v>
      </c>
      <c r="K58" s="1" t="s">
        <v>30</v>
      </c>
      <c r="L58" s="6" t="s">
        <v>31</v>
      </c>
      <c r="M58" s="407"/>
      <c r="N58" s="408"/>
      <c r="O58" s="408"/>
      <c r="P58" s="409"/>
      <c r="Q58" s="147"/>
      <c r="R58" s="130"/>
    </row>
    <row r="59" spans="1:18" ht="12.75" customHeight="1" x14ac:dyDescent="0.2">
      <c r="A59" s="7">
        <v>4</v>
      </c>
      <c r="B59" s="14"/>
      <c r="C59" s="2" t="s">
        <v>114</v>
      </c>
      <c r="D59" s="84">
        <v>36941</v>
      </c>
      <c r="E59" s="84">
        <v>37484</v>
      </c>
      <c r="F59" s="1"/>
      <c r="G59" s="1"/>
      <c r="H59" s="1"/>
      <c r="I59" s="1"/>
      <c r="J59" s="1">
        <v>96</v>
      </c>
      <c r="K59" s="1" t="s">
        <v>30</v>
      </c>
      <c r="L59" s="6" t="s">
        <v>31</v>
      </c>
      <c r="M59" s="407"/>
      <c r="N59" s="408"/>
      <c r="O59" s="408"/>
      <c r="P59" s="409"/>
      <c r="Q59" s="147"/>
      <c r="R59" s="130"/>
    </row>
    <row r="60" spans="1:18" ht="12.75" customHeight="1" x14ac:dyDescent="0.2">
      <c r="A60" s="49"/>
      <c r="B60" s="50"/>
      <c r="C60" s="51" t="s">
        <v>115</v>
      </c>
      <c r="D60" s="52"/>
      <c r="E60" s="52"/>
      <c r="F60" s="49"/>
      <c r="G60" s="49"/>
      <c r="H60" s="49"/>
      <c r="I60" s="49"/>
      <c r="J60" s="49"/>
      <c r="K60" s="49"/>
      <c r="L60" s="148"/>
      <c r="M60" s="407"/>
      <c r="N60" s="408"/>
      <c r="O60" s="408"/>
      <c r="P60" s="409"/>
      <c r="Q60" s="147"/>
      <c r="R60" s="130"/>
    </row>
    <row r="61" spans="1:18" ht="12.75" customHeight="1" x14ac:dyDescent="0.2">
      <c r="A61" s="7">
        <v>1</v>
      </c>
      <c r="B61" s="14"/>
      <c r="C61" s="9" t="s">
        <v>116</v>
      </c>
      <c r="D61" s="84">
        <v>35289</v>
      </c>
      <c r="E61" s="84">
        <v>35811</v>
      </c>
      <c r="F61" s="1">
        <v>15</v>
      </c>
      <c r="G61" s="1">
        <v>1</v>
      </c>
      <c r="H61" s="1"/>
      <c r="I61" s="1"/>
      <c r="J61" s="1">
        <v>114</v>
      </c>
      <c r="K61" s="1" t="s">
        <v>30</v>
      </c>
      <c r="L61" s="6" t="s">
        <v>31</v>
      </c>
      <c r="M61" s="407"/>
      <c r="N61" s="408"/>
      <c r="O61" s="408"/>
      <c r="P61" s="409"/>
      <c r="Q61" s="147"/>
      <c r="R61" s="130"/>
    </row>
    <row r="62" spans="1:18" ht="12.75" customHeight="1" x14ac:dyDescent="0.2">
      <c r="A62" s="7"/>
      <c r="B62" s="14"/>
      <c r="C62" s="9" t="s">
        <v>447</v>
      </c>
      <c r="D62" s="84">
        <v>28930</v>
      </c>
      <c r="E62" s="84">
        <v>32626</v>
      </c>
      <c r="F62" s="1">
        <v>16</v>
      </c>
      <c r="G62" s="1">
        <v>1</v>
      </c>
      <c r="H62" s="1"/>
      <c r="I62" s="1"/>
      <c r="J62" s="1">
        <v>10</v>
      </c>
      <c r="K62" s="1"/>
      <c r="L62" s="6"/>
      <c r="M62" s="410"/>
      <c r="N62" s="411"/>
      <c r="O62" s="411"/>
      <c r="P62" s="412"/>
      <c r="Q62" s="147"/>
      <c r="R62" s="130"/>
    </row>
    <row r="63" spans="1:18" ht="11.25" customHeight="1" x14ac:dyDescent="0.2">
      <c r="A63" s="132">
        <v>3</v>
      </c>
      <c r="B63" s="132" t="s">
        <v>135</v>
      </c>
      <c r="C63" s="149" t="s">
        <v>136</v>
      </c>
      <c r="D63" s="140">
        <v>37622</v>
      </c>
      <c r="E63" s="140">
        <v>37956</v>
      </c>
      <c r="F63" s="138"/>
      <c r="G63" s="132"/>
      <c r="H63" s="132">
        <v>7</v>
      </c>
      <c r="I63" s="132"/>
      <c r="J63" s="132"/>
      <c r="K63" s="132"/>
      <c r="L63" s="150"/>
      <c r="M63" s="487" t="s">
        <v>448</v>
      </c>
      <c r="N63" s="488"/>
      <c r="O63" s="488"/>
      <c r="P63" s="489"/>
      <c r="Q63" s="151"/>
      <c r="R63" s="130"/>
    </row>
    <row r="64" spans="1:18" ht="11.25" customHeight="1" x14ac:dyDescent="0.2">
      <c r="A64" s="132">
        <v>4</v>
      </c>
      <c r="B64" s="132" t="s">
        <v>135</v>
      </c>
      <c r="C64" s="149" t="s">
        <v>136</v>
      </c>
      <c r="D64" s="140">
        <v>37987</v>
      </c>
      <c r="E64" s="140">
        <v>38231</v>
      </c>
      <c r="F64" s="138"/>
      <c r="G64" s="132"/>
      <c r="H64" s="132">
        <v>11</v>
      </c>
      <c r="I64" s="132"/>
      <c r="J64" s="132"/>
      <c r="K64" s="132"/>
      <c r="L64" s="150"/>
      <c r="M64" s="410"/>
      <c r="N64" s="411"/>
      <c r="O64" s="411"/>
      <c r="P64" s="412"/>
      <c r="Q64" s="151"/>
      <c r="R64" s="130"/>
    </row>
    <row r="65" spans="1:18" ht="43.5" customHeight="1" x14ac:dyDescent="0.2">
      <c r="A65" s="90">
        <v>5</v>
      </c>
      <c r="B65" s="90" t="s">
        <v>135</v>
      </c>
      <c r="C65" s="116" t="s">
        <v>136</v>
      </c>
      <c r="D65" s="103">
        <v>38412</v>
      </c>
      <c r="E65" s="103">
        <v>38687</v>
      </c>
      <c r="F65" s="95"/>
      <c r="G65" s="90"/>
      <c r="H65" s="90">
        <v>23</v>
      </c>
      <c r="I65" s="90"/>
      <c r="J65" s="90"/>
      <c r="K65" s="90"/>
      <c r="L65" s="104"/>
      <c r="M65" s="490" t="s">
        <v>138</v>
      </c>
      <c r="N65" s="491"/>
      <c r="O65" s="491"/>
      <c r="P65" s="492"/>
      <c r="Q65" s="125"/>
      <c r="R65" s="130"/>
    </row>
    <row r="66" spans="1:18" ht="11.25" customHeight="1" x14ac:dyDescent="0.2">
      <c r="A66" s="11"/>
      <c r="B66" s="11"/>
      <c r="C66" s="11"/>
      <c r="D66" s="44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26"/>
      <c r="R66" s="130"/>
    </row>
    <row r="67" spans="1:18" ht="12.75" customHeight="1" x14ac:dyDescent="0.2">
      <c r="A67" s="455" t="s">
        <v>145</v>
      </c>
      <c r="B67" s="415"/>
      <c r="C67" s="423" t="s">
        <v>146</v>
      </c>
      <c r="D67" s="414"/>
      <c r="E67" s="415"/>
      <c r="F67" s="455" t="s">
        <v>147</v>
      </c>
      <c r="G67" s="414"/>
      <c r="H67" s="415"/>
      <c r="I67" s="423" t="s">
        <v>148</v>
      </c>
      <c r="J67" s="414"/>
      <c r="K67" s="414"/>
      <c r="L67" s="415"/>
      <c r="M67" s="11"/>
      <c r="N67" s="11"/>
      <c r="O67" s="11"/>
      <c r="P67" s="11"/>
      <c r="Q67" s="128"/>
      <c r="R67" s="130"/>
    </row>
    <row r="68" spans="1:18" ht="11.25" customHeight="1" x14ac:dyDescent="0.2">
      <c r="A68" s="455" t="s">
        <v>149</v>
      </c>
      <c r="B68" s="415"/>
      <c r="C68" s="423" t="s">
        <v>146</v>
      </c>
      <c r="D68" s="414"/>
      <c r="E68" s="415"/>
      <c r="F68" s="455" t="s">
        <v>149</v>
      </c>
      <c r="G68" s="414"/>
      <c r="H68" s="415"/>
      <c r="I68" s="423"/>
      <c r="J68" s="414"/>
      <c r="K68" s="414"/>
      <c r="L68" s="415"/>
      <c r="M68" s="11"/>
      <c r="N68" s="11"/>
      <c r="O68" s="11"/>
      <c r="P68" s="11"/>
      <c r="Q68" s="152"/>
      <c r="R68" s="130"/>
    </row>
    <row r="69" spans="1:18" ht="11.25" customHeight="1" x14ac:dyDescent="0.2">
      <c r="A69" s="455" t="s">
        <v>150</v>
      </c>
      <c r="B69" s="415"/>
      <c r="C69" s="423" t="s">
        <v>151</v>
      </c>
      <c r="D69" s="414"/>
      <c r="E69" s="415"/>
      <c r="F69" s="455" t="s">
        <v>150</v>
      </c>
      <c r="G69" s="414"/>
      <c r="H69" s="415"/>
      <c r="I69" s="423" t="s">
        <v>152</v>
      </c>
      <c r="J69" s="414"/>
      <c r="K69" s="414"/>
      <c r="L69" s="415"/>
      <c r="M69" s="11"/>
      <c r="N69" s="11"/>
      <c r="O69" s="11"/>
      <c r="P69" s="11"/>
      <c r="Q69" s="153"/>
      <c r="R69" s="130"/>
    </row>
    <row r="70" spans="1:18" ht="12.75" customHeight="1" x14ac:dyDescent="0.2">
      <c r="A70" s="455" t="s">
        <v>153</v>
      </c>
      <c r="B70" s="415"/>
      <c r="C70" s="423" t="s">
        <v>154</v>
      </c>
      <c r="D70" s="414"/>
      <c r="E70" s="415"/>
      <c r="F70" s="455" t="s">
        <v>153</v>
      </c>
      <c r="G70" s="414"/>
      <c r="H70" s="415"/>
      <c r="I70" s="459">
        <v>41080</v>
      </c>
      <c r="J70" s="414"/>
      <c r="K70" s="414"/>
      <c r="L70" s="415"/>
      <c r="M70" s="11"/>
      <c r="N70" s="11"/>
      <c r="O70" s="11"/>
      <c r="P70" s="11"/>
      <c r="Q70" s="128"/>
      <c r="R70" s="419" t="s">
        <v>434</v>
      </c>
    </row>
    <row r="71" spans="1:18" ht="12.75" customHeight="1" x14ac:dyDescent="0.2">
      <c r="A71" s="59" t="s">
        <v>155</v>
      </c>
      <c r="B71" s="11"/>
      <c r="C71" s="11"/>
      <c r="D71" s="44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28"/>
      <c r="R71" s="471"/>
    </row>
    <row r="72" spans="1:18" ht="11.25" customHeight="1" x14ac:dyDescent="0.2">
      <c r="A72" s="454"/>
      <c r="B72" s="406"/>
      <c r="C72" s="463" t="s">
        <v>119</v>
      </c>
      <c r="D72" s="405"/>
      <c r="E72" s="405"/>
      <c r="F72" s="405"/>
      <c r="G72" s="405"/>
      <c r="H72" s="405"/>
      <c r="I72" s="405"/>
      <c r="J72" s="405"/>
      <c r="K72" s="405"/>
      <c r="L72" s="405"/>
      <c r="M72" s="406"/>
      <c r="N72" s="72" t="s">
        <v>172</v>
      </c>
      <c r="O72" s="154"/>
      <c r="P72" s="154"/>
      <c r="Q72" s="128"/>
      <c r="R72" s="420"/>
    </row>
    <row r="73" spans="1:18" ht="11.25" customHeight="1" x14ac:dyDescent="0.2">
      <c r="A73" s="407"/>
      <c r="B73" s="409"/>
      <c r="C73" s="410"/>
      <c r="D73" s="411"/>
      <c r="E73" s="411"/>
      <c r="F73" s="411"/>
      <c r="G73" s="411"/>
      <c r="H73" s="411"/>
      <c r="I73" s="411"/>
      <c r="J73" s="411"/>
      <c r="K73" s="411"/>
      <c r="L73" s="411"/>
      <c r="M73" s="412"/>
      <c r="N73" s="72" t="s">
        <v>173</v>
      </c>
      <c r="O73" s="154"/>
      <c r="P73" s="154"/>
      <c r="Q73" s="128"/>
      <c r="R73" s="419" t="s">
        <v>449</v>
      </c>
    </row>
    <row r="74" spans="1:18" ht="11.25" customHeight="1" x14ac:dyDescent="0.2">
      <c r="A74" s="407"/>
      <c r="B74" s="409"/>
      <c r="C74" s="463" t="s">
        <v>121</v>
      </c>
      <c r="D74" s="405"/>
      <c r="E74" s="405"/>
      <c r="F74" s="405"/>
      <c r="G74" s="405"/>
      <c r="H74" s="405"/>
      <c r="I74" s="405"/>
      <c r="J74" s="405"/>
      <c r="K74" s="405"/>
      <c r="L74" s="405"/>
      <c r="M74" s="406"/>
      <c r="N74" s="73" t="s">
        <v>174</v>
      </c>
      <c r="O74" s="155"/>
      <c r="P74" s="155"/>
      <c r="Q74" s="128"/>
      <c r="R74" s="471"/>
    </row>
    <row r="75" spans="1:18" ht="11.25" customHeight="1" x14ac:dyDescent="0.2">
      <c r="A75" s="410"/>
      <c r="B75" s="412"/>
      <c r="C75" s="410"/>
      <c r="D75" s="411"/>
      <c r="E75" s="411"/>
      <c r="F75" s="411"/>
      <c r="G75" s="411"/>
      <c r="H75" s="411"/>
      <c r="I75" s="411"/>
      <c r="J75" s="411"/>
      <c r="K75" s="411"/>
      <c r="L75" s="411"/>
      <c r="M75" s="412"/>
      <c r="N75" s="73" t="s">
        <v>122</v>
      </c>
      <c r="O75" s="155"/>
      <c r="P75" s="155"/>
      <c r="Q75" s="128"/>
      <c r="R75" s="471"/>
    </row>
    <row r="76" spans="1:18" ht="11.25" customHeight="1" x14ac:dyDescent="0.2">
      <c r="A76" s="466" t="s">
        <v>123</v>
      </c>
      <c r="B76" s="414"/>
      <c r="C76" s="415"/>
      <c r="D76" s="74" t="s">
        <v>124</v>
      </c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8"/>
      <c r="R76" s="471"/>
    </row>
    <row r="77" spans="1:18" ht="11.25" customHeight="1" x14ac:dyDescent="0.2">
      <c r="A77" s="466" t="s">
        <v>125</v>
      </c>
      <c r="B77" s="414"/>
      <c r="C77" s="415"/>
      <c r="D77" s="30" t="s">
        <v>175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28"/>
      <c r="R77" s="471"/>
    </row>
    <row r="78" spans="1:18" ht="11.25" customHeight="1" x14ac:dyDescent="0.2">
      <c r="A78" s="433" t="s">
        <v>176</v>
      </c>
      <c r="B78" s="415"/>
      <c r="C78" s="75" t="s">
        <v>177</v>
      </c>
      <c r="D78" s="76" t="s">
        <v>178</v>
      </c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8"/>
      <c r="R78" s="420"/>
    </row>
    <row r="79" spans="1:18" ht="11.25" customHeight="1" x14ac:dyDescent="0.2">
      <c r="A79" s="419" t="s">
        <v>12</v>
      </c>
      <c r="B79" s="421" t="s">
        <v>13</v>
      </c>
      <c r="C79" s="419" t="s">
        <v>179</v>
      </c>
      <c r="D79" s="444" t="s">
        <v>15</v>
      </c>
      <c r="E79" s="415"/>
      <c r="F79" s="444" t="s">
        <v>129</v>
      </c>
      <c r="G79" s="414"/>
      <c r="H79" s="414"/>
      <c r="I79" s="414"/>
      <c r="J79" s="415"/>
      <c r="K79" s="419" t="s">
        <v>180</v>
      </c>
      <c r="L79" s="421" t="s">
        <v>181</v>
      </c>
      <c r="M79" s="419" t="s">
        <v>182</v>
      </c>
      <c r="N79" s="77" t="s">
        <v>183</v>
      </c>
      <c r="O79" s="156"/>
      <c r="P79" s="156"/>
      <c r="Q79" s="128"/>
      <c r="R79" s="472" t="s">
        <v>450</v>
      </c>
    </row>
    <row r="80" spans="1:18" ht="11.25" customHeight="1" x14ac:dyDescent="0.2">
      <c r="A80" s="420"/>
      <c r="B80" s="420"/>
      <c r="C80" s="420"/>
      <c r="D80" s="7" t="s">
        <v>21</v>
      </c>
      <c r="E80" s="7" t="s">
        <v>22</v>
      </c>
      <c r="F80" s="7" t="s">
        <v>131</v>
      </c>
      <c r="G80" s="7" t="s">
        <v>132</v>
      </c>
      <c r="H80" s="7" t="s">
        <v>133</v>
      </c>
      <c r="I80" s="7" t="s">
        <v>184</v>
      </c>
      <c r="J80" s="7" t="s">
        <v>185</v>
      </c>
      <c r="K80" s="420"/>
      <c r="L80" s="420"/>
      <c r="M80" s="420"/>
      <c r="N80" s="157"/>
      <c r="O80" s="158"/>
      <c r="P80" s="158"/>
      <c r="Q80" s="128"/>
      <c r="R80" s="471"/>
    </row>
    <row r="81" spans="1:18" ht="11.25" customHeight="1" x14ac:dyDescent="0.2">
      <c r="A81" s="7">
        <v>116</v>
      </c>
      <c r="B81" s="7" t="s">
        <v>186</v>
      </c>
      <c r="C81" s="69" t="s">
        <v>451</v>
      </c>
      <c r="D81" s="78">
        <v>36893</v>
      </c>
      <c r="E81" s="78">
        <v>36919</v>
      </c>
      <c r="F81" s="7"/>
      <c r="G81" s="7"/>
      <c r="H81" s="7">
        <v>1</v>
      </c>
      <c r="I81" s="7"/>
      <c r="J81" s="7"/>
      <c r="K81" s="1">
        <v>387</v>
      </c>
      <c r="L81" s="7" t="s">
        <v>30</v>
      </c>
      <c r="M81" s="7" t="s">
        <v>285</v>
      </c>
      <c r="N81" s="76" t="s">
        <v>452</v>
      </c>
      <c r="O81" s="127"/>
      <c r="P81" s="127"/>
      <c r="Q81" s="128"/>
      <c r="R81" s="471"/>
    </row>
    <row r="82" spans="1:18" ht="11.25" customHeight="1" x14ac:dyDescent="0.2">
      <c r="A82" s="7">
        <v>117</v>
      </c>
      <c r="B82" s="7" t="s">
        <v>186</v>
      </c>
      <c r="C82" s="69" t="s">
        <v>453</v>
      </c>
      <c r="D82" s="78">
        <v>36951</v>
      </c>
      <c r="E82" s="78">
        <v>37011</v>
      </c>
      <c r="F82" s="7"/>
      <c r="G82" s="7"/>
      <c r="H82" s="7">
        <v>1</v>
      </c>
      <c r="I82" s="7"/>
      <c r="J82" s="7"/>
      <c r="K82" s="1">
        <v>370</v>
      </c>
      <c r="L82" s="7" t="s">
        <v>30</v>
      </c>
      <c r="M82" s="7" t="s">
        <v>285</v>
      </c>
      <c r="N82" s="76" t="s">
        <v>454</v>
      </c>
      <c r="O82" s="127"/>
      <c r="P82" s="127"/>
      <c r="Q82" s="128"/>
      <c r="R82" s="471"/>
    </row>
    <row r="83" spans="1:18" ht="11.25" customHeight="1" x14ac:dyDescent="0.2">
      <c r="A83" s="7">
        <v>118</v>
      </c>
      <c r="B83" s="7" t="s">
        <v>186</v>
      </c>
      <c r="C83" s="69" t="s">
        <v>455</v>
      </c>
      <c r="D83" s="78">
        <v>37013</v>
      </c>
      <c r="E83" s="78">
        <v>37071</v>
      </c>
      <c r="F83" s="7"/>
      <c r="G83" s="7"/>
      <c r="H83" s="7">
        <v>1</v>
      </c>
      <c r="I83" s="7"/>
      <c r="J83" s="7"/>
      <c r="K83" s="1">
        <v>310</v>
      </c>
      <c r="L83" s="7" t="s">
        <v>30</v>
      </c>
      <c r="M83" s="7" t="s">
        <v>285</v>
      </c>
      <c r="N83" s="76" t="s">
        <v>456</v>
      </c>
      <c r="O83" s="127"/>
      <c r="P83" s="127"/>
      <c r="Q83" s="128"/>
      <c r="R83" s="471"/>
    </row>
    <row r="84" spans="1:18" ht="11.25" customHeight="1" x14ac:dyDescent="0.2">
      <c r="A84" s="7">
        <v>119</v>
      </c>
      <c r="B84" s="7" t="s">
        <v>186</v>
      </c>
      <c r="C84" s="69" t="s">
        <v>457</v>
      </c>
      <c r="D84" s="78">
        <v>37075</v>
      </c>
      <c r="E84" s="78">
        <v>37134</v>
      </c>
      <c r="F84" s="7">
        <v>34</v>
      </c>
      <c r="G84" s="7"/>
      <c r="H84" s="7">
        <v>1</v>
      </c>
      <c r="I84" s="7"/>
      <c r="J84" s="7"/>
      <c r="K84" s="1">
        <v>403</v>
      </c>
      <c r="L84" s="7" t="s">
        <v>30</v>
      </c>
      <c r="M84" s="7" t="s">
        <v>285</v>
      </c>
      <c r="N84" s="76" t="s">
        <v>458</v>
      </c>
      <c r="O84" s="127"/>
      <c r="P84" s="127"/>
      <c r="Q84" s="128"/>
      <c r="R84" s="471"/>
    </row>
    <row r="85" spans="1:18" ht="11.25" customHeight="1" x14ac:dyDescent="0.2">
      <c r="A85" s="7">
        <v>120</v>
      </c>
      <c r="B85" s="7" t="s">
        <v>186</v>
      </c>
      <c r="C85" s="69" t="s">
        <v>459</v>
      </c>
      <c r="D85" s="78">
        <v>37137</v>
      </c>
      <c r="E85" s="78">
        <v>37195</v>
      </c>
      <c r="F85" s="1"/>
      <c r="G85" s="7"/>
      <c r="H85" s="7">
        <v>1</v>
      </c>
      <c r="I85" s="7"/>
      <c r="J85" s="7"/>
      <c r="K85" s="1">
        <v>461</v>
      </c>
      <c r="L85" s="7" t="s">
        <v>30</v>
      </c>
      <c r="M85" s="7" t="s">
        <v>285</v>
      </c>
      <c r="N85" s="76" t="s">
        <v>460</v>
      </c>
      <c r="O85" s="127"/>
      <c r="P85" s="127"/>
      <c r="Q85" s="128"/>
      <c r="R85" s="471"/>
    </row>
    <row r="86" spans="1:18" ht="11.25" customHeight="1" x14ac:dyDescent="0.2">
      <c r="A86" s="7">
        <v>121</v>
      </c>
      <c r="B86" s="7" t="s">
        <v>186</v>
      </c>
      <c r="C86" s="69" t="s">
        <v>461</v>
      </c>
      <c r="D86" s="78">
        <v>37196</v>
      </c>
      <c r="E86" s="78">
        <v>37228</v>
      </c>
      <c r="F86" s="7"/>
      <c r="G86" s="7"/>
      <c r="H86" s="7">
        <v>1</v>
      </c>
      <c r="I86" s="7"/>
      <c r="J86" s="7"/>
      <c r="K86" s="1">
        <v>253</v>
      </c>
      <c r="L86" s="7" t="s">
        <v>30</v>
      </c>
      <c r="M86" s="7" t="s">
        <v>285</v>
      </c>
      <c r="N86" s="76" t="s">
        <v>462</v>
      </c>
      <c r="O86" s="127"/>
      <c r="P86" s="127"/>
      <c r="Q86" s="69"/>
      <c r="R86" s="471"/>
    </row>
    <row r="87" spans="1:18" ht="11.25" customHeight="1" x14ac:dyDescent="0.2">
      <c r="A87" s="7">
        <v>122</v>
      </c>
      <c r="B87" s="7" t="s">
        <v>186</v>
      </c>
      <c r="C87" s="69" t="s">
        <v>463</v>
      </c>
      <c r="D87" s="78">
        <v>37228</v>
      </c>
      <c r="E87" s="78">
        <v>37256</v>
      </c>
      <c r="F87" s="7">
        <v>35</v>
      </c>
      <c r="G87" s="7"/>
      <c r="H87" s="7">
        <v>1</v>
      </c>
      <c r="I87" s="7"/>
      <c r="J87" s="7"/>
      <c r="K87" s="1">
        <v>352</v>
      </c>
      <c r="L87" s="7" t="s">
        <v>30</v>
      </c>
      <c r="M87" s="7" t="s">
        <v>285</v>
      </c>
      <c r="N87" s="76" t="s">
        <v>464</v>
      </c>
      <c r="O87" s="127"/>
      <c r="P87" s="127"/>
      <c r="Q87" s="69"/>
      <c r="R87" s="471"/>
    </row>
    <row r="88" spans="1:18" ht="11.25" customHeight="1" x14ac:dyDescent="0.2">
      <c r="A88" s="7">
        <v>123</v>
      </c>
      <c r="B88" s="7" t="s">
        <v>186</v>
      </c>
      <c r="C88" s="69" t="s">
        <v>465</v>
      </c>
      <c r="D88" s="78">
        <v>37258</v>
      </c>
      <c r="E88" s="78">
        <v>37288</v>
      </c>
      <c r="F88" s="7"/>
      <c r="G88" s="7"/>
      <c r="H88" s="7">
        <v>1</v>
      </c>
      <c r="I88" s="7"/>
      <c r="J88" s="7"/>
      <c r="K88" s="1">
        <v>262</v>
      </c>
      <c r="L88" s="7" t="s">
        <v>30</v>
      </c>
      <c r="M88" s="7" t="s">
        <v>285</v>
      </c>
      <c r="N88" s="76" t="s">
        <v>466</v>
      </c>
      <c r="O88" s="127"/>
      <c r="P88" s="127"/>
      <c r="Q88" s="128"/>
      <c r="R88" s="420"/>
    </row>
    <row r="89" spans="1:18" ht="11.25" customHeight="1" x14ac:dyDescent="0.2">
      <c r="A89" s="7">
        <v>124</v>
      </c>
      <c r="B89" s="7" t="s">
        <v>186</v>
      </c>
      <c r="C89" s="69" t="s">
        <v>467</v>
      </c>
      <c r="D89" s="78">
        <v>37291</v>
      </c>
      <c r="E89" s="78">
        <v>37337</v>
      </c>
      <c r="F89" s="7"/>
      <c r="G89" s="7"/>
      <c r="H89" s="7">
        <v>1</v>
      </c>
      <c r="I89" s="7"/>
      <c r="J89" s="7"/>
      <c r="K89" s="1">
        <v>261</v>
      </c>
      <c r="L89" s="7" t="s">
        <v>30</v>
      </c>
      <c r="M89" s="7" t="s">
        <v>285</v>
      </c>
      <c r="N89" s="76" t="s">
        <v>468</v>
      </c>
      <c r="O89" s="127"/>
      <c r="P89" s="127"/>
      <c r="Q89" s="128"/>
      <c r="R89" s="429" t="s">
        <v>469</v>
      </c>
    </row>
    <row r="90" spans="1:18" ht="11.25" customHeight="1" x14ac:dyDescent="0.2">
      <c r="A90" s="7">
        <v>125</v>
      </c>
      <c r="B90" s="7" t="s">
        <v>186</v>
      </c>
      <c r="C90" s="69" t="s">
        <v>470</v>
      </c>
      <c r="D90" s="78">
        <v>37347</v>
      </c>
      <c r="E90" s="78">
        <v>37407</v>
      </c>
      <c r="F90" s="7">
        <v>36</v>
      </c>
      <c r="G90" s="7"/>
      <c r="H90" s="7">
        <v>1</v>
      </c>
      <c r="I90" s="7"/>
      <c r="J90" s="7"/>
      <c r="K90" s="1">
        <v>412</v>
      </c>
      <c r="L90" s="7" t="s">
        <v>30</v>
      </c>
      <c r="M90" s="7" t="s">
        <v>285</v>
      </c>
      <c r="N90" s="76" t="s">
        <v>471</v>
      </c>
      <c r="O90" s="127"/>
      <c r="P90" s="127"/>
      <c r="Q90" s="128"/>
      <c r="R90" s="471"/>
    </row>
    <row r="91" spans="1:18" ht="11.25" customHeight="1" x14ac:dyDescent="0.2">
      <c r="A91" s="7">
        <v>126</v>
      </c>
      <c r="B91" s="7" t="s">
        <v>186</v>
      </c>
      <c r="C91" s="69" t="s">
        <v>472</v>
      </c>
      <c r="D91" s="78">
        <v>37413</v>
      </c>
      <c r="E91" s="78">
        <v>37467</v>
      </c>
      <c r="F91" s="7"/>
      <c r="G91" s="7"/>
      <c r="H91" s="7">
        <v>1</v>
      </c>
      <c r="I91" s="7"/>
      <c r="J91" s="7"/>
      <c r="K91" s="1">
        <v>376</v>
      </c>
      <c r="L91" s="7" t="s">
        <v>30</v>
      </c>
      <c r="M91" s="7" t="s">
        <v>285</v>
      </c>
      <c r="N91" s="76" t="s">
        <v>473</v>
      </c>
      <c r="O91" s="127"/>
      <c r="P91" s="127"/>
      <c r="Q91" s="128"/>
      <c r="R91" s="471"/>
    </row>
    <row r="92" spans="1:18" ht="11.25" customHeight="1" x14ac:dyDescent="0.2">
      <c r="A92" s="7">
        <v>127</v>
      </c>
      <c r="B92" s="7" t="s">
        <v>186</v>
      </c>
      <c r="C92" s="69" t="s">
        <v>474</v>
      </c>
      <c r="D92" s="78">
        <v>37469</v>
      </c>
      <c r="E92" s="78">
        <v>37529</v>
      </c>
      <c r="F92" s="7"/>
      <c r="G92" s="7"/>
      <c r="H92" s="7">
        <v>1</v>
      </c>
      <c r="I92" s="7"/>
      <c r="J92" s="7"/>
      <c r="K92" s="1">
        <v>287</v>
      </c>
      <c r="L92" s="7" t="s">
        <v>30</v>
      </c>
      <c r="M92" s="7" t="s">
        <v>285</v>
      </c>
      <c r="N92" s="76" t="s">
        <v>475</v>
      </c>
      <c r="O92" s="127"/>
      <c r="P92" s="127"/>
      <c r="Q92" s="128"/>
      <c r="R92" s="420"/>
    </row>
    <row r="93" spans="1:18" ht="11.25" customHeight="1" x14ac:dyDescent="0.2">
      <c r="A93" s="7">
        <v>128</v>
      </c>
      <c r="B93" s="7" t="s">
        <v>186</v>
      </c>
      <c r="C93" s="69" t="s">
        <v>476</v>
      </c>
      <c r="D93" s="78">
        <v>37530</v>
      </c>
      <c r="E93" s="78">
        <v>37588</v>
      </c>
      <c r="F93" s="7">
        <v>37</v>
      </c>
      <c r="G93" s="7"/>
      <c r="H93" s="7">
        <v>1</v>
      </c>
      <c r="I93" s="7"/>
      <c r="J93" s="7"/>
      <c r="K93" s="1">
        <v>275</v>
      </c>
      <c r="L93" s="7" t="s">
        <v>30</v>
      </c>
      <c r="M93" s="7" t="s">
        <v>188</v>
      </c>
      <c r="N93" s="76" t="s">
        <v>477</v>
      </c>
      <c r="O93" s="127"/>
      <c r="P93" s="127"/>
      <c r="Q93" s="128"/>
      <c r="R93" s="472" t="s">
        <v>478</v>
      </c>
    </row>
    <row r="94" spans="1:18" ht="11.25" customHeight="1" x14ac:dyDescent="0.2">
      <c r="A94" s="7">
        <v>130</v>
      </c>
      <c r="B94" s="7" t="s">
        <v>186</v>
      </c>
      <c r="C94" s="69" t="s">
        <v>479</v>
      </c>
      <c r="D94" s="78">
        <v>37591</v>
      </c>
      <c r="E94" s="78">
        <v>37621</v>
      </c>
      <c r="F94" s="7"/>
      <c r="G94" s="7"/>
      <c r="H94" s="7">
        <v>1</v>
      </c>
      <c r="I94" s="7"/>
      <c r="J94" s="7"/>
      <c r="K94" s="1">
        <v>323</v>
      </c>
      <c r="L94" s="7" t="s">
        <v>30</v>
      </c>
      <c r="M94" s="7" t="s">
        <v>188</v>
      </c>
      <c r="N94" s="76" t="s">
        <v>480</v>
      </c>
      <c r="O94" s="127"/>
      <c r="P94" s="127"/>
      <c r="Q94" s="128"/>
      <c r="R94" s="471"/>
    </row>
    <row r="95" spans="1:18" ht="11.25" customHeight="1" x14ac:dyDescent="0.2">
      <c r="A95" s="7">
        <v>131</v>
      </c>
      <c r="B95" s="7" t="s">
        <v>186</v>
      </c>
      <c r="C95" s="69" t="s">
        <v>481</v>
      </c>
      <c r="D95" s="78">
        <v>37623</v>
      </c>
      <c r="E95" s="78">
        <v>37664</v>
      </c>
      <c r="F95" s="7"/>
      <c r="G95" s="7"/>
      <c r="H95" s="7">
        <v>1</v>
      </c>
      <c r="I95" s="7"/>
      <c r="J95" s="7"/>
      <c r="K95" s="1">
        <v>239</v>
      </c>
      <c r="L95" s="7" t="s">
        <v>30</v>
      </c>
      <c r="M95" s="7" t="s">
        <v>188</v>
      </c>
      <c r="N95" s="76" t="s">
        <v>482</v>
      </c>
      <c r="O95" s="127"/>
      <c r="P95" s="127"/>
      <c r="Q95" s="128"/>
      <c r="R95" s="471"/>
    </row>
    <row r="96" spans="1:18" ht="11.25" customHeight="1" x14ac:dyDescent="0.2">
      <c r="A96" s="7">
        <v>132</v>
      </c>
      <c r="B96" s="7" t="s">
        <v>186</v>
      </c>
      <c r="C96" s="69" t="s">
        <v>483</v>
      </c>
      <c r="D96" s="78">
        <v>37671</v>
      </c>
      <c r="E96" s="78">
        <v>37707</v>
      </c>
      <c r="F96" s="7">
        <v>38</v>
      </c>
      <c r="G96" s="7"/>
      <c r="H96" s="7">
        <v>1</v>
      </c>
      <c r="I96" s="7"/>
      <c r="J96" s="7"/>
      <c r="K96" s="1">
        <v>208</v>
      </c>
      <c r="L96" s="7" t="s">
        <v>30</v>
      </c>
      <c r="M96" s="7" t="s">
        <v>188</v>
      </c>
      <c r="N96" s="76" t="s">
        <v>484</v>
      </c>
      <c r="O96" s="127"/>
      <c r="P96" s="127"/>
      <c r="Q96" s="128"/>
      <c r="R96" s="471"/>
    </row>
    <row r="97" spans="1:18" ht="11.25" customHeight="1" x14ac:dyDescent="0.2">
      <c r="A97" s="7">
        <v>133</v>
      </c>
      <c r="B97" s="7" t="s">
        <v>186</v>
      </c>
      <c r="C97" s="69" t="s">
        <v>485</v>
      </c>
      <c r="D97" s="78">
        <v>37708</v>
      </c>
      <c r="E97" s="78">
        <v>37741</v>
      </c>
      <c r="F97" s="7"/>
      <c r="G97" s="7"/>
      <c r="H97" s="7">
        <v>1</v>
      </c>
      <c r="I97" s="7"/>
      <c r="J97" s="7"/>
      <c r="K97" s="1">
        <v>239</v>
      </c>
      <c r="L97" s="7" t="s">
        <v>30</v>
      </c>
      <c r="M97" s="7" t="s">
        <v>188</v>
      </c>
      <c r="N97" s="69" t="s">
        <v>486</v>
      </c>
      <c r="O97" s="69"/>
      <c r="P97" s="69"/>
      <c r="Q97" s="128"/>
      <c r="R97" s="471"/>
    </row>
    <row r="98" spans="1:18" ht="11.25" customHeight="1" x14ac:dyDescent="0.2">
      <c r="A98" s="1">
        <v>134</v>
      </c>
      <c r="B98" s="7" t="s">
        <v>186</v>
      </c>
      <c r="C98" s="14" t="s">
        <v>487</v>
      </c>
      <c r="D98" s="78">
        <v>37741</v>
      </c>
      <c r="E98" s="78">
        <v>37771</v>
      </c>
      <c r="F98" s="2"/>
      <c r="G98" s="2"/>
      <c r="H98" s="1">
        <v>1</v>
      </c>
      <c r="I98" s="2"/>
      <c r="J98" s="2"/>
      <c r="K98" s="1">
        <v>216</v>
      </c>
      <c r="L98" s="1" t="s">
        <v>30</v>
      </c>
      <c r="M98" s="1" t="s">
        <v>194</v>
      </c>
      <c r="N98" s="69" t="s">
        <v>488</v>
      </c>
      <c r="O98" s="69"/>
      <c r="P98" s="69"/>
      <c r="Q98" s="128"/>
      <c r="R98" s="471"/>
    </row>
    <row r="99" spans="1:18" ht="11.25" customHeight="1" x14ac:dyDescent="0.2">
      <c r="A99" s="7">
        <v>135</v>
      </c>
      <c r="B99" s="7" t="s">
        <v>186</v>
      </c>
      <c r="C99" s="69" t="s">
        <v>489</v>
      </c>
      <c r="D99" s="78">
        <v>37771</v>
      </c>
      <c r="E99" s="78">
        <v>37803</v>
      </c>
      <c r="F99" s="7"/>
      <c r="G99" s="7"/>
      <c r="H99" s="7">
        <v>1</v>
      </c>
      <c r="I99" s="7"/>
      <c r="J99" s="7"/>
      <c r="K99" s="1">
        <v>232</v>
      </c>
      <c r="L99" s="7" t="s">
        <v>30</v>
      </c>
      <c r="M99" s="7" t="s">
        <v>188</v>
      </c>
      <c r="N99" s="76" t="s">
        <v>490</v>
      </c>
      <c r="O99" s="127"/>
      <c r="P99" s="127"/>
      <c r="Q99" s="128"/>
      <c r="R99" s="471"/>
    </row>
    <row r="100" spans="1:18" ht="11.25" customHeight="1" x14ac:dyDescent="0.2">
      <c r="A100" s="7">
        <v>136</v>
      </c>
      <c r="B100" s="7" t="s">
        <v>186</v>
      </c>
      <c r="C100" s="69" t="s">
        <v>491</v>
      </c>
      <c r="D100" s="78">
        <v>37803</v>
      </c>
      <c r="E100" s="159">
        <v>37831</v>
      </c>
      <c r="F100" s="7">
        <v>39</v>
      </c>
      <c r="G100" s="7"/>
      <c r="H100" s="7">
        <v>1</v>
      </c>
      <c r="I100" s="7"/>
      <c r="J100" s="7"/>
      <c r="K100" s="1">
        <v>184</v>
      </c>
      <c r="L100" s="7" t="s">
        <v>30</v>
      </c>
      <c r="M100" s="7" t="s">
        <v>285</v>
      </c>
      <c r="N100" s="76" t="s">
        <v>492</v>
      </c>
      <c r="O100" s="127"/>
      <c r="P100" s="127"/>
      <c r="Q100" s="128"/>
      <c r="R100" s="471"/>
    </row>
    <row r="101" spans="1:18" ht="11.25" customHeight="1" x14ac:dyDescent="0.2">
      <c r="A101" s="7">
        <v>137</v>
      </c>
      <c r="B101" s="7" t="s">
        <v>186</v>
      </c>
      <c r="C101" s="69" t="s">
        <v>493</v>
      </c>
      <c r="D101" s="78">
        <v>37832</v>
      </c>
      <c r="E101" s="78" t="s">
        <v>494</v>
      </c>
      <c r="F101" s="1"/>
      <c r="G101" s="7"/>
      <c r="H101" s="7">
        <v>1</v>
      </c>
      <c r="I101" s="7"/>
      <c r="J101" s="7"/>
      <c r="K101" s="1">
        <v>239</v>
      </c>
      <c r="L101" s="7" t="s">
        <v>30</v>
      </c>
      <c r="M101" s="7" t="s">
        <v>285</v>
      </c>
      <c r="N101" s="76" t="s">
        <v>495</v>
      </c>
      <c r="O101" s="127"/>
      <c r="P101" s="127"/>
      <c r="Q101" s="128"/>
      <c r="R101" s="471"/>
    </row>
    <row r="102" spans="1:18" ht="11.25" customHeight="1" x14ac:dyDescent="0.2">
      <c r="A102" s="7">
        <v>138</v>
      </c>
      <c r="B102" s="7" t="s">
        <v>186</v>
      </c>
      <c r="C102" s="69" t="s">
        <v>496</v>
      </c>
      <c r="D102" s="78">
        <v>37853</v>
      </c>
      <c r="E102" s="78">
        <v>37880</v>
      </c>
      <c r="F102" s="7"/>
      <c r="G102" s="7"/>
      <c r="H102" s="7">
        <v>1</v>
      </c>
      <c r="I102" s="7"/>
      <c r="J102" s="7"/>
      <c r="K102" s="1">
        <v>195</v>
      </c>
      <c r="L102" s="7" t="s">
        <v>30</v>
      </c>
      <c r="M102" s="7" t="s">
        <v>285</v>
      </c>
      <c r="N102" s="76" t="s">
        <v>497</v>
      </c>
      <c r="O102" s="127"/>
      <c r="P102" s="127"/>
      <c r="Q102" s="128"/>
      <c r="R102" s="420"/>
    </row>
    <row r="103" spans="1:18" ht="90" customHeight="1" x14ac:dyDescent="0.2">
      <c r="A103" s="7">
        <v>139</v>
      </c>
      <c r="B103" s="7" t="s">
        <v>186</v>
      </c>
      <c r="C103" s="69" t="s">
        <v>498</v>
      </c>
      <c r="D103" s="78">
        <v>37882</v>
      </c>
      <c r="E103" s="78">
        <v>37917</v>
      </c>
      <c r="F103" s="7"/>
      <c r="G103" s="7"/>
      <c r="H103" s="7">
        <v>1</v>
      </c>
      <c r="I103" s="7"/>
      <c r="J103" s="7"/>
      <c r="K103" s="1">
        <v>208</v>
      </c>
      <c r="L103" s="7" t="s">
        <v>30</v>
      </c>
      <c r="M103" s="7" t="s">
        <v>285</v>
      </c>
      <c r="N103" s="76" t="s">
        <v>499</v>
      </c>
      <c r="O103" s="127"/>
      <c r="P103" s="127"/>
      <c r="Q103" s="11"/>
      <c r="R103" s="481" t="s">
        <v>478</v>
      </c>
    </row>
    <row r="104" spans="1:18" ht="67.5" x14ac:dyDescent="0.2">
      <c r="A104" s="7">
        <v>140</v>
      </c>
      <c r="B104" s="7" t="s">
        <v>186</v>
      </c>
      <c r="C104" s="69" t="s">
        <v>500</v>
      </c>
      <c r="D104" s="78">
        <v>37918</v>
      </c>
      <c r="E104" s="78">
        <v>37946</v>
      </c>
      <c r="F104" s="7">
        <v>40</v>
      </c>
      <c r="G104" s="7"/>
      <c r="H104" s="7">
        <v>1</v>
      </c>
      <c r="I104" s="7"/>
      <c r="J104" s="7"/>
      <c r="K104" s="1">
        <v>141</v>
      </c>
      <c r="L104" s="7" t="s">
        <v>30</v>
      </c>
      <c r="M104" s="7" t="s">
        <v>285</v>
      </c>
      <c r="N104" s="76" t="s">
        <v>501</v>
      </c>
      <c r="O104" s="127"/>
      <c r="P104" s="127"/>
      <c r="Q104" s="160"/>
      <c r="R104" s="408"/>
    </row>
    <row r="105" spans="1:18" ht="59.25" customHeight="1" x14ac:dyDescent="0.2">
      <c r="A105" s="7">
        <v>141</v>
      </c>
      <c r="B105" s="7" t="s">
        <v>186</v>
      </c>
      <c r="C105" s="69" t="s">
        <v>502</v>
      </c>
      <c r="D105" s="78">
        <v>37946</v>
      </c>
      <c r="E105" s="78">
        <v>37970</v>
      </c>
      <c r="F105" s="7"/>
      <c r="G105" s="7"/>
      <c r="H105" s="7">
        <v>1</v>
      </c>
      <c r="I105" s="7"/>
      <c r="J105" s="7"/>
      <c r="K105" s="1">
        <v>188</v>
      </c>
      <c r="L105" s="7" t="s">
        <v>30</v>
      </c>
      <c r="M105" s="7" t="s">
        <v>285</v>
      </c>
      <c r="N105" s="76" t="s">
        <v>503</v>
      </c>
      <c r="O105" s="127"/>
      <c r="P105" s="127"/>
      <c r="Q105" s="160"/>
      <c r="R105" s="408"/>
    </row>
    <row r="106" spans="1:18" ht="56.25" customHeight="1" x14ac:dyDescent="0.2">
      <c r="A106" s="7">
        <v>142</v>
      </c>
      <c r="B106" s="7" t="s">
        <v>186</v>
      </c>
      <c r="C106" s="69" t="s">
        <v>504</v>
      </c>
      <c r="D106" s="78">
        <v>37971</v>
      </c>
      <c r="E106" s="78">
        <v>37986</v>
      </c>
      <c r="F106" s="7"/>
      <c r="G106" s="7"/>
      <c r="H106" s="7">
        <v>1</v>
      </c>
      <c r="I106" s="7"/>
      <c r="J106" s="7"/>
      <c r="K106" s="1">
        <v>147</v>
      </c>
      <c r="L106" s="7" t="s">
        <v>30</v>
      </c>
      <c r="M106" s="7" t="s">
        <v>285</v>
      </c>
      <c r="N106" s="76" t="s">
        <v>505</v>
      </c>
      <c r="O106" s="127"/>
      <c r="P106" s="127"/>
      <c r="Q106" s="160"/>
      <c r="R106" s="408"/>
    </row>
    <row r="107" spans="1:18" ht="57.75" customHeight="1" x14ac:dyDescent="0.2">
      <c r="A107" s="7">
        <v>143</v>
      </c>
      <c r="B107" s="7" t="s">
        <v>186</v>
      </c>
      <c r="C107" s="69" t="s">
        <v>506</v>
      </c>
      <c r="D107" s="78">
        <v>37988</v>
      </c>
      <c r="E107" s="78">
        <v>38083</v>
      </c>
      <c r="F107" s="7"/>
      <c r="G107" s="7"/>
      <c r="H107" s="7">
        <v>1</v>
      </c>
      <c r="I107" s="7"/>
      <c r="J107" s="7"/>
      <c r="K107" s="1">
        <v>357</v>
      </c>
      <c r="L107" s="7" t="s">
        <v>30</v>
      </c>
      <c r="M107" s="7" t="s">
        <v>285</v>
      </c>
      <c r="N107" s="76" t="s">
        <v>507</v>
      </c>
      <c r="O107" s="127"/>
      <c r="P107" s="127"/>
      <c r="Q107" s="160"/>
      <c r="R107" s="408"/>
    </row>
    <row r="108" spans="1:18" ht="48" customHeight="1" x14ac:dyDescent="0.2">
      <c r="A108" s="7">
        <v>144</v>
      </c>
      <c r="B108" s="7" t="s">
        <v>186</v>
      </c>
      <c r="C108" s="69" t="s">
        <v>508</v>
      </c>
      <c r="D108" s="78">
        <v>38083</v>
      </c>
      <c r="E108" s="78">
        <v>38163</v>
      </c>
      <c r="F108" s="7">
        <v>41</v>
      </c>
      <c r="G108" s="7"/>
      <c r="H108" s="7">
        <v>1</v>
      </c>
      <c r="I108" s="7"/>
      <c r="J108" s="7"/>
      <c r="K108" s="1">
        <v>416</v>
      </c>
      <c r="L108" s="7" t="s">
        <v>30</v>
      </c>
      <c r="M108" s="7" t="s">
        <v>285</v>
      </c>
      <c r="N108" s="76" t="s">
        <v>509</v>
      </c>
      <c r="O108" s="127"/>
      <c r="P108" s="127"/>
      <c r="Q108" s="11"/>
      <c r="R108" s="408"/>
    </row>
    <row r="109" spans="1:18" ht="12.75" customHeight="1" x14ac:dyDescent="0.2">
      <c r="A109" s="7">
        <v>145</v>
      </c>
      <c r="B109" s="7" t="s">
        <v>186</v>
      </c>
      <c r="C109" s="69" t="s">
        <v>510</v>
      </c>
      <c r="D109" s="78" t="s">
        <v>511</v>
      </c>
      <c r="E109" s="78">
        <v>38282</v>
      </c>
      <c r="F109" s="7"/>
      <c r="G109" s="7"/>
      <c r="H109" s="7">
        <v>1</v>
      </c>
      <c r="I109" s="7"/>
      <c r="J109" s="7"/>
      <c r="K109" s="1">
        <v>427</v>
      </c>
      <c r="L109" s="7" t="s">
        <v>30</v>
      </c>
      <c r="M109" s="7" t="s">
        <v>188</v>
      </c>
      <c r="N109" s="76" t="s">
        <v>512</v>
      </c>
      <c r="O109" s="127"/>
      <c r="P109" s="127"/>
      <c r="Q109" s="59"/>
      <c r="R109" s="408"/>
    </row>
    <row r="110" spans="1:18" ht="12.75" customHeight="1" x14ac:dyDescent="0.2">
      <c r="A110" s="7">
        <v>146</v>
      </c>
      <c r="B110" s="7" t="s">
        <v>186</v>
      </c>
      <c r="C110" s="69" t="s">
        <v>513</v>
      </c>
      <c r="D110" s="78" t="s">
        <v>514</v>
      </c>
      <c r="E110" s="78" t="s">
        <v>515</v>
      </c>
      <c r="F110" s="7">
        <v>42</v>
      </c>
      <c r="G110" s="7"/>
      <c r="H110" s="7">
        <v>1</v>
      </c>
      <c r="I110" s="7"/>
      <c r="J110" s="7"/>
      <c r="K110" s="1">
        <v>442</v>
      </c>
      <c r="L110" s="7" t="s">
        <v>30</v>
      </c>
      <c r="M110" s="7" t="s">
        <v>188</v>
      </c>
      <c r="N110" s="76" t="s">
        <v>516</v>
      </c>
      <c r="O110" s="127"/>
      <c r="P110" s="127"/>
      <c r="Q110" s="59"/>
      <c r="R110" s="408"/>
    </row>
    <row r="111" spans="1:18" ht="12.75" customHeight="1" x14ac:dyDescent="0.2">
      <c r="A111" s="7">
        <v>147</v>
      </c>
      <c r="B111" s="7" t="s">
        <v>186</v>
      </c>
      <c r="C111" s="69" t="s">
        <v>517</v>
      </c>
      <c r="D111" s="78">
        <v>38356</v>
      </c>
      <c r="E111" s="78">
        <v>38422</v>
      </c>
      <c r="F111" s="7"/>
      <c r="G111" s="7"/>
      <c r="H111" s="7">
        <v>1</v>
      </c>
      <c r="I111" s="7"/>
      <c r="J111" s="7"/>
      <c r="K111" s="1">
        <v>453</v>
      </c>
      <c r="L111" s="7" t="s">
        <v>30</v>
      </c>
      <c r="M111" s="7" t="s">
        <v>188</v>
      </c>
      <c r="N111" s="76" t="s">
        <v>518</v>
      </c>
      <c r="O111" s="127"/>
      <c r="P111" s="127"/>
      <c r="Q111" s="59"/>
      <c r="R111" s="408"/>
    </row>
    <row r="112" spans="1:18" ht="58.5" customHeight="1" x14ac:dyDescent="0.2">
      <c r="A112" s="7">
        <v>148</v>
      </c>
      <c r="B112" s="7" t="s">
        <v>186</v>
      </c>
      <c r="C112" s="69" t="s">
        <v>519</v>
      </c>
      <c r="D112" s="78">
        <v>38422</v>
      </c>
      <c r="E112" s="78">
        <v>38533</v>
      </c>
      <c r="F112" s="7">
        <v>43</v>
      </c>
      <c r="G112" s="7"/>
      <c r="H112" s="7">
        <v>1</v>
      </c>
      <c r="I112" s="7"/>
      <c r="J112" s="7"/>
      <c r="K112" s="1">
        <v>522</v>
      </c>
      <c r="L112" s="7" t="s">
        <v>30</v>
      </c>
      <c r="M112" s="7" t="s">
        <v>188</v>
      </c>
      <c r="N112" s="76" t="s">
        <v>520</v>
      </c>
      <c r="O112" s="127"/>
      <c r="P112" s="127"/>
      <c r="Q112" s="59"/>
      <c r="R112" s="408"/>
    </row>
    <row r="113" spans="1:18" ht="52.5" customHeight="1" x14ac:dyDescent="0.2">
      <c r="A113" s="7">
        <v>149</v>
      </c>
      <c r="B113" s="7" t="s">
        <v>186</v>
      </c>
      <c r="C113" s="69" t="s">
        <v>521</v>
      </c>
      <c r="D113" s="78" t="s">
        <v>522</v>
      </c>
      <c r="E113" s="78">
        <v>38637</v>
      </c>
      <c r="F113" s="7"/>
      <c r="G113" s="7"/>
      <c r="H113" s="7">
        <v>1</v>
      </c>
      <c r="I113" s="7"/>
      <c r="J113" s="7"/>
      <c r="K113" s="1">
        <v>489</v>
      </c>
      <c r="L113" s="7" t="s">
        <v>30</v>
      </c>
      <c r="M113" s="7" t="s">
        <v>188</v>
      </c>
      <c r="N113" s="76" t="s">
        <v>523</v>
      </c>
      <c r="O113" s="127"/>
      <c r="P113" s="127"/>
      <c r="Q113" s="59"/>
      <c r="R113" s="408"/>
    </row>
    <row r="114" spans="1:18" ht="11.25" customHeight="1" x14ac:dyDescent="0.2">
      <c r="A114" s="11"/>
      <c r="B114" s="11"/>
      <c r="C114" s="11"/>
      <c r="D114" s="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59"/>
      <c r="R114" s="59"/>
    </row>
    <row r="115" spans="1:18" ht="11.25" customHeight="1" x14ac:dyDescent="0.2">
      <c r="A115" s="466" t="s">
        <v>239</v>
      </c>
      <c r="B115" s="415"/>
      <c r="C115" s="423" t="s">
        <v>240</v>
      </c>
      <c r="D115" s="415"/>
      <c r="E115" s="466" t="s">
        <v>241</v>
      </c>
      <c r="F115" s="415"/>
      <c r="G115" s="433" t="s">
        <v>242</v>
      </c>
      <c r="H115" s="414"/>
      <c r="I115" s="414"/>
      <c r="J115" s="415"/>
      <c r="K115" s="466" t="s">
        <v>243</v>
      </c>
      <c r="L115" s="415"/>
      <c r="M115" s="6" t="s">
        <v>244</v>
      </c>
      <c r="N115" s="20"/>
      <c r="O115" s="20"/>
      <c r="P115" s="20"/>
      <c r="Q115" s="59"/>
      <c r="R115" s="59"/>
    </row>
    <row r="116" spans="1:18" ht="12.75" customHeight="1" x14ac:dyDescent="0.2">
      <c r="A116" s="466" t="s">
        <v>245</v>
      </c>
      <c r="B116" s="415"/>
      <c r="C116" s="423" t="s">
        <v>246</v>
      </c>
      <c r="D116" s="415"/>
      <c r="E116" s="466" t="s">
        <v>245</v>
      </c>
      <c r="F116" s="415"/>
      <c r="G116" s="433" t="s">
        <v>247</v>
      </c>
      <c r="H116" s="414"/>
      <c r="I116" s="414"/>
      <c r="J116" s="415"/>
      <c r="K116" s="466" t="s">
        <v>248</v>
      </c>
      <c r="L116" s="415"/>
      <c r="M116" s="6" t="s">
        <v>249</v>
      </c>
      <c r="N116" s="20"/>
      <c r="O116" s="20"/>
      <c r="P116" s="20"/>
      <c r="Q116" s="59"/>
      <c r="R116" s="59"/>
    </row>
    <row r="117" spans="1:18" ht="11.25" customHeight="1" x14ac:dyDescent="0.2">
      <c r="A117" s="466" t="s">
        <v>250</v>
      </c>
      <c r="B117" s="415"/>
      <c r="C117" s="423"/>
      <c r="D117" s="415"/>
      <c r="E117" s="466" t="s">
        <v>250</v>
      </c>
      <c r="F117" s="415"/>
      <c r="G117" s="433"/>
      <c r="H117" s="414"/>
      <c r="I117" s="414"/>
      <c r="J117" s="415"/>
      <c r="K117" s="466" t="s">
        <v>250</v>
      </c>
      <c r="L117" s="415"/>
      <c r="M117" s="6"/>
      <c r="N117" s="20"/>
      <c r="O117" s="20"/>
      <c r="P117" s="20"/>
      <c r="Q117" s="59"/>
      <c r="R117" s="59"/>
    </row>
    <row r="118" spans="1:18" ht="11.25" customHeight="1" x14ac:dyDescent="0.2">
      <c r="A118" s="466" t="s">
        <v>153</v>
      </c>
      <c r="B118" s="415"/>
      <c r="C118" s="423" t="s">
        <v>251</v>
      </c>
      <c r="D118" s="415"/>
      <c r="E118" s="466" t="s">
        <v>153</v>
      </c>
      <c r="F118" s="415"/>
      <c r="G118" s="433" t="s">
        <v>251</v>
      </c>
      <c r="H118" s="414"/>
      <c r="I118" s="414"/>
      <c r="J118" s="415"/>
      <c r="K118" s="466" t="s">
        <v>252</v>
      </c>
      <c r="L118" s="415"/>
      <c r="M118" s="6" t="s">
        <v>253</v>
      </c>
      <c r="N118" s="20"/>
      <c r="O118" s="20"/>
      <c r="P118" s="20"/>
      <c r="Q118" s="59"/>
      <c r="R118" s="59"/>
    </row>
    <row r="119" spans="1:18" ht="11.25" customHeight="1" x14ac:dyDescent="0.2">
      <c r="A119" s="11"/>
      <c r="B119" s="11"/>
      <c r="C119" s="11"/>
      <c r="D119" s="44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59"/>
      <c r="R119" s="59"/>
    </row>
    <row r="120" spans="1:18" ht="12.75" customHeight="1" x14ac:dyDescent="0.2">
      <c r="A120" s="427" t="s">
        <v>0</v>
      </c>
      <c r="B120" s="406"/>
      <c r="C120" s="404" t="s">
        <v>1</v>
      </c>
      <c r="D120" s="405"/>
      <c r="E120" s="405"/>
      <c r="F120" s="405"/>
      <c r="G120" s="405"/>
      <c r="H120" s="405"/>
      <c r="I120" s="405"/>
      <c r="J120" s="405"/>
      <c r="K120" s="405"/>
      <c r="L120" s="406"/>
      <c r="M120" s="482" t="s">
        <v>2</v>
      </c>
      <c r="N120" s="414"/>
      <c r="O120" s="414"/>
      <c r="P120" s="415"/>
      <c r="Q120" s="59"/>
      <c r="R120" s="59"/>
    </row>
    <row r="121" spans="1:18" ht="12.75" customHeight="1" x14ac:dyDescent="0.2">
      <c r="A121" s="407"/>
      <c r="B121" s="409"/>
      <c r="C121" s="407"/>
      <c r="D121" s="408"/>
      <c r="E121" s="408"/>
      <c r="F121" s="408"/>
      <c r="G121" s="408"/>
      <c r="H121" s="408"/>
      <c r="I121" s="408"/>
      <c r="J121" s="408"/>
      <c r="K121" s="408"/>
      <c r="L121" s="409"/>
      <c r="M121" s="482" t="s">
        <v>3</v>
      </c>
      <c r="N121" s="414"/>
      <c r="O121" s="414"/>
      <c r="P121" s="415"/>
      <c r="Q121" s="59"/>
      <c r="R121" s="59"/>
    </row>
    <row r="122" spans="1:18" ht="12.75" customHeight="1" x14ac:dyDescent="0.2">
      <c r="A122" s="410"/>
      <c r="B122" s="412"/>
      <c r="C122" s="410"/>
      <c r="D122" s="411"/>
      <c r="E122" s="411"/>
      <c r="F122" s="411"/>
      <c r="G122" s="411"/>
      <c r="H122" s="411"/>
      <c r="I122" s="411"/>
      <c r="J122" s="411"/>
      <c r="K122" s="411"/>
      <c r="L122" s="412"/>
      <c r="M122" s="482" t="s">
        <v>524</v>
      </c>
      <c r="N122" s="414"/>
      <c r="O122" s="414"/>
      <c r="P122" s="415"/>
      <c r="Q122" s="59"/>
      <c r="R122" s="59"/>
    </row>
    <row r="123" spans="1:18" ht="12.75" customHeight="1" x14ac:dyDescent="0.2">
      <c r="A123" s="416" t="s">
        <v>5</v>
      </c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5"/>
      <c r="M123" s="483" t="s">
        <v>6</v>
      </c>
      <c r="N123" s="414"/>
      <c r="O123" s="414"/>
      <c r="P123" s="415"/>
      <c r="Q123" s="59"/>
      <c r="R123" s="59"/>
    </row>
    <row r="124" spans="1:18" ht="11.25" customHeight="1" x14ac:dyDescent="0.2">
      <c r="A124" s="416" t="s">
        <v>525</v>
      </c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5"/>
      <c r="M124" s="81" t="s">
        <v>8</v>
      </c>
      <c r="N124" s="81" t="s">
        <v>9</v>
      </c>
      <c r="O124" s="81" t="s">
        <v>10</v>
      </c>
      <c r="P124" s="81" t="s">
        <v>11</v>
      </c>
      <c r="Q124" s="59"/>
      <c r="R124" s="59"/>
    </row>
    <row r="125" spans="1:18" ht="11.25" customHeight="1" x14ac:dyDescent="0.2">
      <c r="A125" s="419" t="s">
        <v>12</v>
      </c>
      <c r="B125" s="426" t="s">
        <v>13</v>
      </c>
      <c r="C125" s="426" t="s">
        <v>14</v>
      </c>
      <c r="D125" s="418" t="s">
        <v>15</v>
      </c>
      <c r="E125" s="415"/>
      <c r="F125" s="418" t="s">
        <v>16</v>
      </c>
      <c r="G125" s="414"/>
      <c r="H125" s="414"/>
      <c r="I125" s="415"/>
      <c r="J125" s="419" t="s">
        <v>17</v>
      </c>
      <c r="K125" s="421" t="s">
        <v>18</v>
      </c>
      <c r="L125" s="419" t="s">
        <v>19</v>
      </c>
      <c r="M125" s="436" t="s">
        <v>20</v>
      </c>
      <c r="N125" s="405"/>
      <c r="O125" s="405"/>
      <c r="P125" s="406"/>
      <c r="Q125" s="59"/>
      <c r="R125" s="59"/>
    </row>
    <row r="126" spans="1:18" ht="11.25" customHeight="1" x14ac:dyDescent="0.2">
      <c r="A126" s="420"/>
      <c r="B126" s="420"/>
      <c r="C126" s="420"/>
      <c r="D126" s="2" t="s">
        <v>21</v>
      </c>
      <c r="E126" s="2" t="s">
        <v>22</v>
      </c>
      <c r="F126" s="2" t="s">
        <v>23</v>
      </c>
      <c r="G126" s="2" t="s">
        <v>24</v>
      </c>
      <c r="H126" s="2" t="s">
        <v>25</v>
      </c>
      <c r="I126" s="2" t="s">
        <v>26</v>
      </c>
      <c r="J126" s="420"/>
      <c r="K126" s="420"/>
      <c r="L126" s="420"/>
      <c r="M126" s="410"/>
      <c r="N126" s="411"/>
      <c r="O126" s="411"/>
      <c r="P126" s="412"/>
      <c r="Q126" s="59"/>
      <c r="R126" s="59"/>
    </row>
    <row r="127" spans="1:18" ht="12.75" customHeight="1" x14ac:dyDescent="0.2">
      <c r="A127" s="94">
        <v>1</v>
      </c>
      <c r="B127" s="94" t="s">
        <v>526</v>
      </c>
      <c r="C127" s="135" t="s">
        <v>527</v>
      </c>
      <c r="D127" s="98">
        <v>38156</v>
      </c>
      <c r="E127" s="98">
        <v>38442</v>
      </c>
      <c r="F127" s="136"/>
      <c r="G127" s="94">
        <v>14</v>
      </c>
      <c r="H127" s="136"/>
      <c r="I127" s="136"/>
      <c r="J127" s="94"/>
      <c r="K127" s="94"/>
      <c r="L127" s="94" t="s">
        <v>528</v>
      </c>
      <c r="M127" s="477" t="s">
        <v>529</v>
      </c>
      <c r="N127" s="405"/>
      <c r="O127" s="405"/>
      <c r="P127" s="406"/>
      <c r="Q127" s="59"/>
      <c r="R127" s="59"/>
    </row>
    <row r="128" spans="1:18" ht="11.25" customHeight="1" x14ac:dyDescent="0.2">
      <c r="A128" s="94"/>
      <c r="B128" s="94" t="s">
        <v>530</v>
      </c>
      <c r="C128" s="135" t="s">
        <v>531</v>
      </c>
      <c r="D128" s="99"/>
      <c r="E128" s="99"/>
      <c r="F128" s="136"/>
      <c r="G128" s="94"/>
      <c r="H128" s="136"/>
      <c r="I128" s="136"/>
      <c r="J128" s="94">
        <v>81</v>
      </c>
      <c r="K128" s="94"/>
      <c r="L128" s="94"/>
      <c r="M128" s="407"/>
      <c r="N128" s="408"/>
      <c r="O128" s="408"/>
      <c r="P128" s="409"/>
      <c r="Q128" s="59"/>
      <c r="R128" s="59"/>
    </row>
    <row r="129" spans="1:18" ht="11.25" customHeight="1" x14ac:dyDescent="0.2">
      <c r="A129" s="94">
        <v>2</v>
      </c>
      <c r="B129" s="94" t="s">
        <v>526</v>
      </c>
      <c r="C129" s="92" t="s">
        <v>532</v>
      </c>
      <c r="D129" s="161">
        <v>41004</v>
      </c>
      <c r="E129" s="98">
        <v>38554</v>
      </c>
      <c r="F129" s="136"/>
      <c r="G129" s="94"/>
      <c r="H129" s="136"/>
      <c r="I129" s="136"/>
      <c r="J129" s="94"/>
      <c r="K129" s="136"/>
      <c r="L129" s="94" t="s">
        <v>533</v>
      </c>
      <c r="M129" s="407"/>
      <c r="N129" s="408"/>
      <c r="O129" s="408"/>
      <c r="P129" s="409"/>
      <c r="Q129" s="59"/>
      <c r="R129" s="59"/>
    </row>
    <row r="130" spans="1:18" ht="11.25" customHeight="1" x14ac:dyDescent="0.2">
      <c r="A130" s="94"/>
      <c r="B130" s="94" t="s">
        <v>530</v>
      </c>
      <c r="C130" s="92" t="s">
        <v>534</v>
      </c>
      <c r="D130" s="99"/>
      <c r="E130" s="99"/>
      <c r="F130" s="136"/>
      <c r="G130" s="94"/>
      <c r="H130" s="136"/>
      <c r="I130" s="136"/>
      <c r="J130" s="94">
        <v>133</v>
      </c>
      <c r="K130" s="136"/>
      <c r="L130" s="94"/>
      <c r="M130" s="407"/>
      <c r="N130" s="408"/>
      <c r="O130" s="408"/>
      <c r="P130" s="409"/>
      <c r="Q130" s="59"/>
      <c r="R130" s="59"/>
    </row>
    <row r="131" spans="1:18" ht="11.25" customHeight="1" x14ac:dyDescent="0.2">
      <c r="A131" s="94">
        <v>3</v>
      </c>
      <c r="B131" s="94" t="s">
        <v>526</v>
      </c>
      <c r="C131" s="92" t="s">
        <v>535</v>
      </c>
      <c r="D131" s="98">
        <v>38531</v>
      </c>
      <c r="E131" s="98">
        <v>38541</v>
      </c>
      <c r="F131" s="136"/>
      <c r="G131" s="136"/>
      <c r="H131" s="136"/>
      <c r="I131" s="136"/>
      <c r="J131" s="94"/>
      <c r="K131" s="136"/>
      <c r="L131" s="136" t="s">
        <v>533</v>
      </c>
      <c r="M131" s="407"/>
      <c r="N131" s="408"/>
      <c r="O131" s="408"/>
      <c r="P131" s="409"/>
      <c r="Q131" s="59"/>
      <c r="R131" s="59"/>
    </row>
    <row r="132" spans="1:18" ht="11.25" customHeight="1" x14ac:dyDescent="0.2">
      <c r="A132" s="94"/>
      <c r="B132" s="94" t="s">
        <v>530</v>
      </c>
      <c r="C132" s="135" t="s">
        <v>536</v>
      </c>
      <c r="D132" s="99"/>
      <c r="E132" s="99"/>
      <c r="F132" s="136"/>
      <c r="G132" s="94"/>
      <c r="H132" s="136"/>
      <c r="I132" s="136"/>
      <c r="J132" s="136">
        <v>158</v>
      </c>
      <c r="K132" s="136"/>
      <c r="L132" s="94"/>
      <c r="M132" s="407"/>
      <c r="N132" s="408"/>
      <c r="O132" s="408"/>
      <c r="P132" s="409"/>
      <c r="Q132" s="59"/>
      <c r="R132" s="59"/>
    </row>
    <row r="133" spans="1:18" ht="11.25" customHeight="1" x14ac:dyDescent="0.2">
      <c r="A133" s="94">
        <v>4</v>
      </c>
      <c r="B133" s="94" t="s">
        <v>526</v>
      </c>
      <c r="C133" s="135" t="s">
        <v>537</v>
      </c>
      <c r="D133" s="98">
        <v>38664</v>
      </c>
      <c r="E133" s="98">
        <v>38680</v>
      </c>
      <c r="F133" s="136"/>
      <c r="G133" s="136"/>
      <c r="H133" s="136"/>
      <c r="I133" s="136"/>
      <c r="J133" s="94"/>
      <c r="K133" s="136"/>
      <c r="L133" s="94" t="s">
        <v>533</v>
      </c>
      <c r="M133" s="407"/>
      <c r="N133" s="408"/>
      <c r="O133" s="408"/>
      <c r="P133" s="409"/>
      <c r="Q133" s="59"/>
      <c r="R133" s="59"/>
    </row>
    <row r="134" spans="1:18" ht="11.25" customHeight="1" x14ac:dyDescent="0.2">
      <c r="A134" s="94"/>
      <c r="B134" s="94" t="s">
        <v>530</v>
      </c>
      <c r="C134" s="92" t="s">
        <v>536</v>
      </c>
      <c r="D134" s="99"/>
      <c r="E134" s="99"/>
      <c r="F134" s="136"/>
      <c r="G134" s="136"/>
      <c r="H134" s="136"/>
      <c r="I134" s="136"/>
      <c r="J134" s="94">
        <v>43</v>
      </c>
      <c r="K134" s="136"/>
      <c r="L134" s="94"/>
      <c r="M134" s="410"/>
      <c r="N134" s="411"/>
      <c r="O134" s="411"/>
      <c r="P134" s="412"/>
      <c r="Q134" s="11"/>
      <c r="R134" s="11"/>
    </row>
    <row r="135" spans="1:18" ht="11.25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62"/>
      <c r="N135" s="162"/>
      <c r="O135" s="162"/>
      <c r="P135" s="162"/>
      <c r="Q135" s="11"/>
      <c r="R135" s="11"/>
    </row>
    <row r="136" spans="1:18" ht="11.25" customHeight="1" x14ac:dyDescent="0.2">
      <c r="A136" s="163" t="s">
        <v>145</v>
      </c>
      <c r="B136" s="163"/>
      <c r="C136" s="164" t="s">
        <v>538</v>
      </c>
      <c r="D136" s="164"/>
      <c r="E136" s="11"/>
      <c r="F136" s="484" t="s">
        <v>147</v>
      </c>
      <c r="G136" s="408"/>
      <c r="H136" s="408"/>
      <c r="I136" s="164" t="s">
        <v>539</v>
      </c>
      <c r="J136" s="164"/>
      <c r="K136" s="164"/>
      <c r="L136" s="164"/>
      <c r="M136" s="162"/>
      <c r="N136" s="162"/>
      <c r="O136" s="162"/>
      <c r="P136" s="162"/>
      <c r="Q136" s="11"/>
      <c r="R136" s="11"/>
    </row>
    <row r="137" spans="1:18" ht="11.25" customHeight="1" x14ac:dyDescent="0.2">
      <c r="A137" s="484" t="s">
        <v>540</v>
      </c>
      <c r="B137" s="408"/>
      <c r="C137" s="165" t="s">
        <v>541</v>
      </c>
      <c r="D137" s="165"/>
      <c r="E137" s="11"/>
      <c r="F137" s="484" t="s">
        <v>540</v>
      </c>
      <c r="G137" s="408"/>
      <c r="H137" s="408"/>
      <c r="I137" s="486" t="s">
        <v>542</v>
      </c>
      <c r="J137" s="414"/>
      <c r="K137" s="414"/>
      <c r="L137" s="414"/>
      <c r="M137" s="162"/>
      <c r="N137" s="162"/>
      <c r="O137" s="162"/>
      <c r="P137" s="162"/>
      <c r="Q137" s="11"/>
      <c r="R137" s="11"/>
    </row>
    <row r="138" spans="1:18" ht="11.25" customHeight="1" x14ac:dyDescent="0.2">
      <c r="A138" s="59"/>
      <c r="B138" s="11"/>
      <c r="C138" s="11"/>
      <c r="D138" s="11"/>
      <c r="E138" s="11"/>
      <c r="F138" s="59"/>
      <c r="G138" s="11"/>
      <c r="H138" s="11"/>
      <c r="I138" s="11"/>
      <c r="J138" s="11"/>
      <c r="K138" s="11"/>
      <c r="L138" s="11"/>
      <c r="M138" s="162"/>
      <c r="N138" s="162"/>
      <c r="O138" s="162"/>
      <c r="P138" s="162"/>
      <c r="Q138" s="11"/>
      <c r="R138" s="11"/>
    </row>
    <row r="139" spans="1:18" ht="11.25" customHeight="1" x14ac:dyDescent="0.2">
      <c r="A139" s="484" t="s">
        <v>149</v>
      </c>
      <c r="B139" s="408"/>
      <c r="C139" s="164"/>
      <c r="D139" s="164"/>
      <c r="E139" s="11"/>
      <c r="F139" s="484" t="s">
        <v>149</v>
      </c>
      <c r="G139" s="408"/>
      <c r="H139" s="408"/>
      <c r="I139" s="164"/>
      <c r="J139" s="164"/>
      <c r="K139" s="164"/>
      <c r="L139" s="164"/>
      <c r="M139" s="162"/>
      <c r="N139" s="162"/>
      <c r="O139" s="162"/>
      <c r="P139" s="162"/>
      <c r="Q139" s="11"/>
      <c r="R139" s="11"/>
    </row>
    <row r="140" spans="1:18" ht="11.25" customHeight="1" x14ac:dyDescent="0.2">
      <c r="A140" s="484" t="s">
        <v>153</v>
      </c>
      <c r="B140" s="408"/>
      <c r="C140" s="164"/>
      <c r="D140" s="164"/>
      <c r="E140" s="11"/>
      <c r="F140" s="484" t="s">
        <v>153</v>
      </c>
      <c r="G140" s="408"/>
      <c r="H140" s="408"/>
      <c r="I140" s="485">
        <v>40648</v>
      </c>
      <c r="J140" s="414"/>
      <c r="K140" s="164"/>
      <c r="L140" s="164"/>
      <c r="M140" s="162"/>
      <c r="N140" s="162"/>
      <c r="O140" s="162"/>
      <c r="P140" s="162"/>
      <c r="Q140" s="11"/>
      <c r="R140" s="11"/>
    </row>
    <row r="141" spans="1:18" ht="11.25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62"/>
      <c r="N141" s="162"/>
      <c r="O141" s="162"/>
      <c r="P141" s="162"/>
      <c r="Q141" s="11"/>
      <c r="R141" s="11"/>
    </row>
    <row r="142" spans="1:18" ht="11.25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62"/>
      <c r="N142" s="162"/>
      <c r="O142" s="162"/>
      <c r="P142" s="162"/>
      <c r="Q142" s="11"/>
      <c r="R142" s="11"/>
    </row>
    <row r="143" spans="1:18" ht="11.25" customHeight="1" x14ac:dyDescent="0.2">
      <c r="A143" s="59" t="s">
        <v>155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62"/>
      <c r="N143" s="162"/>
      <c r="O143" s="162"/>
      <c r="P143" s="162"/>
      <c r="Q143" s="11"/>
      <c r="R143" s="11"/>
    </row>
    <row r="144" spans="1:18" ht="11.25" customHeight="1" x14ac:dyDescent="0.2">
      <c r="A144" s="12" t="s">
        <v>543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62"/>
      <c r="N144" s="162"/>
      <c r="O144" s="162"/>
      <c r="P144" s="162"/>
      <c r="Q144" s="11"/>
      <c r="R144" s="11"/>
    </row>
    <row r="145" spans="1:18" ht="11.25" customHeight="1" x14ac:dyDescent="0.2">
      <c r="A145" s="11"/>
      <c r="B145" s="11"/>
      <c r="C145" s="11"/>
      <c r="D145" s="44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ht="11.25" customHeight="1" x14ac:dyDescent="0.2">
      <c r="A146" s="11"/>
      <c r="B146" s="11"/>
      <c r="C146" s="11"/>
      <c r="D146" s="44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ht="11.25" customHeight="1" x14ac:dyDescent="0.2">
      <c r="A147" s="11"/>
      <c r="B147" s="11"/>
      <c r="C147" s="11"/>
      <c r="D147" s="44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ht="11.25" customHeight="1" x14ac:dyDescent="0.2">
      <c r="A148" s="11"/>
      <c r="B148" s="11"/>
      <c r="C148" s="11"/>
      <c r="D148" s="44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ht="11.25" customHeight="1" x14ac:dyDescent="0.2">
      <c r="A149" s="11"/>
      <c r="B149" s="11"/>
      <c r="C149" s="11"/>
      <c r="D149" s="44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ht="11.25" customHeight="1" x14ac:dyDescent="0.2">
      <c r="A150" s="11"/>
      <c r="B150" s="11"/>
      <c r="C150" s="11"/>
      <c r="D150" s="44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ht="11.25" customHeight="1" x14ac:dyDescent="0.2">
      <c r="A151" s="11"/>
      <c r="B151" s="11"/>
      <c r="C151" s="11"/>
      <c r="D151" s="44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ht="11.25" customHeight="1" x14ac:dyDescent="0.2">
      <c r="A152" s="11"/>
      <c r="B152" s="11"/>
      <c r="C152" s="11"/>
      <c r="D152" s="44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ht="11.25" customHeight="1" x14ac:dyDescent="0.2">
      <c r="A153" s="11"/>
      <c r="B153" s="11"/>
      <c r="C153" s="11"/>
      <c r="D153" s="44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ht="11.25" customHeight="1" x14ac:dyDescent="0.2">
      <c r="A154" s="11"/>
      <c r="B154" s="11"/>
      <c r="C154" s="11"/>
      <c r="D154" s="44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ht="11.25" customHeight="1" x14ac:dyDescent="0.2">
      <c r="A155" s="11"/>
      <c r="B155" s="11"/>
      <c r="C155" s="11"/>
      <c r="D155" s="44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ht="11.25" customHeight="1" x14ac:dyDescent="0.2">
      <c r="A156" s="11"/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ht="11.25" customHeight="1" x14ac:dyDescent="0.2">
      <c r="A157" s="11"/>
      <c r="B157" s="11"/>
      <c r="C157" s="11"/>
      <c r="D157" s="44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ht="11.25" customHeight="1" x14ac:dyDescent="0.2">
      <c r="A158" s="11"/>
      <c r="B158" s="11"/>
      <c r="C158" s="11"/>
      <c r="D158" s="44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ht="11.25" customHeight="1" x14ac:dyDescent="0.2">
      <c r="A159" s="11"/>
      <c r="B159" s="11"/>
      <c r="C159" s="11"/>
      <c r="D159" s="44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ht="11.25" customHeight="1" x14ac:dyDescent="0.2">
      <c r="A160" s="11"/>
      <c r="B160" s="11"/>
      <c r="C160" s="11"/>
      <c r="D160" s="44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ht="11.25" customHeight="1" x14ac:dyDescent="0.2">
      <c r="A161" s="11"/>
      <c r="B161" s="11"/>
      <c r="C161" s="11"/>
      <c r="D161" s="44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ht="11.25" customHeight="1" x14ac:dyDescent="0.2">
      <c r="A162" s="11"/>
      <c r="B162" s="11"/>
      <c r="C162" s="11"/>
      <c r="D162" s="44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ht="11.25" customHeight="1" x14ac:dyDescent="0.2">
      <c r="A163" s="11"/>
      <c r="B163" s="11"/>
      <c r="C163" s="11"/>
      <c r="D163" s="44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ht="11.25" customHeight="1" x14ac:dyDescent="0.2">
      <c r="A164" s="11"/>
      <c r="B164" s="11"/>
      <c r="C164" s="11"/>
      <c r="D164" s="44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ht="11.25" customHeight="1" x14ac:dyDescent="0.2">
      <c r="A165" s="11"/>
      <c r="B165" s="11"/>
      <c r="C165" s="11"/>
      <c r="D165" s="44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ht="11.25" customHeight="1" x14ac:dyDescent="0.2">
      <c r="A166" s="11"/>
      <c r="B166" s="11"/>
      <c r="C166" s="11"/>
      <c r="D166" s="44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ht="11.25" customHeight="1" x14ac:dyDescent="0.2">
      <c r="A168" s="11"/>
      <c r="B168" s="11"/>
      <c r="C168" s="11"/>
      <c r="D168" s="44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ht="11.25" customHeight="1" x14ac:dyDescent="0.2">
      <c r="A169" s="11"/>
      <c r="B169" s="11"/>
      <c r="C169" s="11"/>
      <c r="D169" s="44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ht="11.25" customHeight="1" x14ac:dyDescent="0.2">
      <c r="A170" s="11"/>
      <c r="B170" s="11"/>
      <c r="C170" s="11"/>
      <c r="D170" s="44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ht="11.25" customHeight="1" x14ac:dyDescent="0.2">
      <c r="A171" s="11"/>
      <c r="B171" s="11"/>
      <c r="C171" s="11"/>
      <c r="D171" s="44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ht="11.25" customHeight="1" x14ac:dyDescent="0.2">
      <c r="A172" s="11"/>
      <c r="B172" s="11"/>
      <c r="C172" s="11"/>
      <c r="D172" s="44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ht="11.25" customHeight="1" x14ac:dyDescent="0.2">
      <c r="A173" s="11"/>
      <c r="B173" s="11"/>
      <c r="C173" s="11"/>
      <c r="D173" s="44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ht="11.25" customHeight="1" x14ac:dyDescent="0.2">
      <c r="A174" s="11"/>
      <c r="B174" s="11"/>
      <c r="C174" s="11"/>
      <c r="D174" s="44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ht="11.25" customHeight="1" x14ac:dyDescent="0.2">
      <c r="A175" s="11"/>
      <c r="B175" s="11"/>
      <c r="C175" s="11"/>
      <c r="D175" s="44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ht="11.25" customHeight="1" x14ac:dyDescent="0.2">
      <c r="A176" s="11"/>
      <c r="B176" s="11"/>
      <c r="C176" s="11"/>
      <c r="D176" s="44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ht="11.25" customHeight="1" x14ac:dyDescent="0.2">
      <c r="A177" s="11"/>
      <c r="B177" s="11"/>
      <c r="C177" s="11"/>
      <c r="D177" s="44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ht="11.25" customHeight="1" x14ac:dyDescent="0.2">
      <c r="A178" s="11"/>
      <c r="B178" s="11"/>
      <c r="C178" s="11"/>
      <c r="D178" s="44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ht="11.25" customHeight="1" x14ac:dyDescent="0.2">
      <c r="A179" s="11"/>
      <c r="B179" s="11"/>
      <c r="C179" s="11"/>
      <c r="D179" s="44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ht="11.25" customHeight="1" x14ac:dyDescent="0.2">
      <c r="A180" s="11"/>
      <c r="B180" s="11"/>
      <c r="C180" s="11"/>
      <c r="D180" s="44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ht="11.25" customHeight="1" x14ac:dyDescent="0.2">
      <c r="A181" s="11"/>
      <c r="B181" s="11"/>
      <c r="C181" s="11"/>
      <c r="D181" s="44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ht="11.25" customHeight="1" x14ac:dyDescent="0.2">
      <c r="A182" s="11"/>
      <c r="B182" s="11"/>
      <c r="C182" s="11"/>
      <c r="D182" s="44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ht="11.25" customHeight="1" x14ac:dyDescent="0.2">
      <c r="A183" s="11"/>
      <c r="B183" s="11"/>
      <c r="C183" s="11"/>
      <c r="D183" s="44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ht="11.25" customHeight="1" x14ac:dyDescent="0.2">
      <c r="A184" s="11"/>
      <c r="B184" s="11"/>
      <c r="C184" s="11"/>
      <c r="D184" s="44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ht="11.25" customHeight="1" x14ac:dyDescent="0.2">
      <c r="A185" s="11"/>
      <c r="B185" s="11"/>
      <c r="C185" s="11"/>
      <c r="D185" s="44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ht="11.25" customHeight="1" x14ac:dyDescent="0.2">
      <c r="A186" s="11"/>
      <c r="B186" s="11"/>
      <c r="C186" s="11"/>
      <c r="D186" s="44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ht="11.25" customHeight="1" x14ac:dyDescent="0.2">
      <c r="A187" s="11"/>
      <c r="B187" s="11"/>
      <c r="C187" s="11"/>
      <c r="D187" s="44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ht="11.25" customHeight="1" x14ac:dyDescent="0.2">
      <c r="A188" s="11"/>
      <c r="B188" s="11"/>
      <c r="C188" s="11"/>
      <c r="D188" s="44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ht="11.25" customHeight="1" x14ac:dyDescent="0.2">
      <c r="A189" s="11"/>
      <c r="B189" s="11"/>
      <c r="C189" s="11"/>
      <c r="D189" s="44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ht="11.25" customHeight="1" x14ac:dyDescent="0.2">
      <c r="A190" s="11"/>
      <c r="B190" s="11"/>
      <c r="C190" s="11"/>
      <c r="D190" s="44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ht="11.25" customHeight="1" x14ac:dyDescent="0.2">
      <c r="A191" s="11"/>
      <c r="B191" s="11"/>
      <c r="C191" s="11"/>
      <c r="D191" s="44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ht="11.25" customHeight="1" x14ac:dyDescent="0.2">
      <c r="A192" s="11"/>
      <c r="B192" s="11"/>
      <c r="C192" s="11"/>
      <c r="D192" s="44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ht="11.25" customHeight="1" x14ac:dyDescent="0.2">
      <c r="A193" s="11"/>
      <c r="B193" s="11"/>
      <c r="C193" s="11"/>
      <c r="D193" s="44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ht="11.25" customHeight="1" x14ac:dyDescent="0.2">
      <c r="A194" s="11"/>
      <c r="B194" s="11"/>
      <c r="C194" s="11"/>
      <c r="D194" s="44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ht="11.25" customHeight="1" x14ac:dyDescent="0.2">
      <c r="A196" s="11"/>
      <c r="B196" s="11"/>
      <c r="C196" s="11"/>
      <c r="D196" s="44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ht="11.25" customHeight="1" x14ac:dyDescent="0.2">
      <c r="A197" s="11"/>
      <c r="B197" s="11"/>
      <c r="C197" s="11"/>
      <c r="D197" s="44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ht="11.25" customHeight="1" x14ac:dyDescent="0.2">
      <c r="A198" s="11"/>
      <c r="B198" s="11"/>
      <c r="C198" s="11"/>
      <c r="D198" s="44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ht="11.25" customHeight="1" x14ac:dyDescent="0.2">
      <c r="A199" s="11"/>
      <c r="B199" s="11"/>
      <c r="C199" s="11"/>
      <c r="D199" s="44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ht="11.25" customHeight="1" x14ac:dyDescent="0.2">
      <c r="A200" s="11"/>
      <c r="B200" s="11"/>
      <c r="C200" s="11"/>
      <c r="D200" s="44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ht="11.25" customHeight="1" x14ac:dyDescent="0.2">
      <c r="A201" s="11"/>
      <c r="B201" s="11"/>
      <c r="C201" s="11"/>
      <c r="D201" s="44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ht="11.25" customHeight="1" x14ac:dyDescent="0.2">
      <c r="A202" s="11"/>
      <c r="B202" s="11"/>
      <c r="C202" s="11"/>
      <c r="D202" s="44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ht="11.25" customHeight="1" x14ac:dyDescent="0.2">
      <c r="A203" s="11"/>
      <c r="B203" s="11"/>
      <c r="C203" s="11"/>
      <c r="D203" s="44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ht="11.25" customHeight="1" x14ac:dyDescent="0.2">
      <c r="A204" s="11"/>
      <c r="B204" s="11"/>
      <c r="C204" s="11"/>
      <c r="D204" s="44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ht="11.25" customHeight="1" x14ac:dyDescent="0.2">
      <c r="A205" s="11"/>
      <c r="B205" s="11"/>
      <c r="C205" s="11"/>
      <c r="D205" s="44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ht="11.25" customHeight="1" x14ac:dyDescent="0.2">
      <c r="A206" s="11"/>
      <c r="B206" s="11"/>
      <c r="C206" s="11"/>
      <c r="D206" s="44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ht="11.25" customHeight="1" x14ac:dyDescent="0.2">
      <c r="A207" s="11"/>
      <c r="B207" s="11"/>
      <c r="C207" s="11"/>
      <c r="D207" s="44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ht="11.25" customHeight="1" x14ac:dyDescent="0.2">
      <c r="A208" s="11"/>
      <c r="B208" s="11"/>
      <c r="C208" s="11"/>
      <c r="D208" s="44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ht="11.25" customHeight="1" x14ac:dyDescent="0.2">
      <c r="A209" s="11"/>
      <c r="B209" s="11"/>
      <c r="C209" s="11"/>
      <c r="D209" s="44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ht="11.25" customHeight="1" x14ac:dyDescent="0.2">
      <c r="A210" s="11"/>
      <c r="B210" s="11"/>
      <c r="C210" s="11"/>
      <c r="D210" s="44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ht="11.25" customHeight="1" x14ac:dyDescent="0.2">
      <c r="A211" s="11"/>
      <c r="B211" s="11"/>
      <c r="C211" s="11"/>
      <c r="D211" s="44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ht="11.25" customHeight="1" x14ac:dyDescent="0.2">
      <c r="A212" s="11"/>
      <c r="B212" s="11"/>
      <c r="C212" s="11"/>
      <c r="D212" s="44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ht="11.25" customHeight="1" x14ac:dyDescent="0.2">
      <c r="A213" s="11"/>
      <c r="B213" s="11"/>
      <c r="C213" s="11"/>
      <c r="D213" s="44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ht="11.25" customHeight="1" x14ac:dyDescent="0.2">
      <c r="A214" s="11"/>
      <c r="B214" s="11"/>
      <c r="C214" s="11"/>
      <c r="D214" s="44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ht="11.25" customHeight="1" x14ac:dyDescent="0.2">
      <c r="A215" s="11"/>
      <c r="B215" s="11"/>
      <c r="C215" s="11"/>
      <c r="D215" s="44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ht="11.25" customHeight="1" x14ac:dyDescent="0.2">
      <c r="A216" s="11"/>
      <c r="B216" s="11"/>
      <c r="C216" s="11"/>
      <c r="D216" s="44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ht="11.25" customHeight="1" x14ac:dyDescent="0.2">
      <c r="A217" s="11"/>
      <c r="B217" s="11"/>
      <c r="C217" s="11"/>
      <c r="D217" s="44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ht="11.25" customHeight="1" x14ac:dyDescent="0.2">
      <c r="A218" s="11"/>
      <c r="B218" s="11"/>
      <c r="C218" s="11"/>
      <c r="D218" s="44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ht="11.25" customHeight="1" x14ac:dyDescent="0.2">
      <c r="A219" s="11"/>
      <c r="B219" s="11"/>
      <c r="C219" s="11"/>
      <c r="D219" s="44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ht="11.25" customHeight="1" x14ac:dyDescent="0.2">
      <c r="A220" s="11"/>
      <c r="B220" s="11"/>
      <c r="C220" s="11"/>
      <c r="D220" s="44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ht="11.25" customHeight="1" x14ac:dyDescent="0.2">
      <c r="A221" s="11"/>
      <c r="B221" s="11"/>
      <c r="C221" s="11"/>
      <c r="D221" s="44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ht="11.25" customHeight="1" x14ac:dyDescent="0.2">
      <c r="A222" s="11"/>
      <c r="B222" s="11"/>
      <c r="C222" s="11"/>
      <c r="D222" s="44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ht="11.25" customHeight="1" x14ac:dyDescent="0.2">
      <c r="A223" s="11"/>
      <c r="B223" s="11"/>
      <c r="C223" s="11"/>
      <c r="D223" s="44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ht="11.25" customHeight="1" x14ac:dyDescent="0.2">
      <c r="A224" s="11"/>
      <c r="B224" s="11"/>
      <c r="C224" s="11"/>
      <c r="D224" s="44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ht="11.25" customHeight="1" x14ac:dyDescent="0.2">
      <c r="A225" s="11"/>
      <c r="B225" s="11"/>
      <c r="C225" s="11"/>
      <c r="D225" s="44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ht="11.25" customHeight="1" x14ac:dyDescent="0.2">
      <c r="A226" s="11"/>
      <c r="B226" s="11"/>
      <c r="C226" s="11"/>
      <c r="D226" s="44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ht="11.25" customHeight="1" x14ac:dyDescent="0.2">
      <c r="A227" s="11"/>
      <c r="B227" s="11"/>
      <c r="C227" s="11"/>
      <c r="D227" s="44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ht="11.25" customHeight="1" x14ac:dyDescent="0.2">
      <c r="A228" s="11"/>
      <c r="B228" s="11"/>
      <c r="C228" s="11"/>
      <c r="D228" s="44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ht="11.25" customHeight="1" x14ac:dyDescent="0.2">
      <c r="A229" s="11"/>
      <c r="B229" s="11"/>
      <c r="C229" s="11"/>
      <c r="D229" s="44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ht="11.25" customHeight="1" x14ac:dyDescent="0.2">
      <c r="A230" s="11"/>
      <c r="B230" s="11"/>
      <c r="C230" s="11"/>
      <c r="D230" s="44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ht="11.25" customHeight="1" x14ac:dyDescent="0.2">
      <c r="A231" s="11"/>
      <c r="B231" s="11"/>
      <c r="C231" s="11"/>
      <c r="D231" s="44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ht="11.25" customHeight="1" x14ac:dyDescent="0.2">
      <c r="A232" s="11"/>
      <c r="B232" s="11"/>
      <c r="C232" s="11"/>
      <c r="D232" s="44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ht="11.25" customHeight="1" x14ac:dyDescent="0.2">
      <c r="A233" s="11"/>
      <c r="B233" s="11"/>
      <c r="C233" s="11"/>
      <c r="D233" s="44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ht="11.25" customHeight="1" x14ac:dyDescent="0.2">
      <c r="A234" s="11"/>
      <c r="B234" s="11"/>
      <c r="C234" s="11"/>
      <c r="D234" s="44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ht="11.25" customHeight="1" x14ac:dyDescent="0.2">
      <c r="A235" s="11"/>
      <c r="B235" s="11"/>
      <c r="C235" s="11"/>
      <c r="D235" s="44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ht="11.25" customHeight="1" x14ac:dyDescent="0.2">
      <c r="A236" s="11"/>
      <c r="B236" s="11"/>
      <c r="C236" s="11"/>
      <c r="D236" s="44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ht="11.25" customHeight="1" x14ac:dyDescent="0.2">
      <c r="A237" s="11"/>
      <c r="B237" s="11"/>
      <c r="C237" s="11"/>
      <c r="D237" s="44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ht="11.25" customHeight="1" x14ac:dyDescent="0.2">
      <c r="A238" s="11"/>
      <c r="B238" s="11"/>
      <c r="C238" s="11"/>
      <c r="D238" s="44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ht="11.25" customHeight="1" x14ac:dyDescent="0.2">
      <c r="A239" s="11"/>
      <c r="B239" s="11"/>
      <c r="C239" s="11"/>
      <c r="D239" s="44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ht="11.25" customHeight="1" x14ac:dyDescent="0.2">
      <c r="A240" s="11"/>
      <c r="B240" s="11"/>
      <c r="C240" s="11"/>
      <c r="D240" s="44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ht="11.25" customHeight="1" x14ac:dyDescent="0.2">
      <c r="A241" s="11"/>
      <c r="B241" s="11"/>
      <c r="C241" s="11"/>
      <c r="D241" s="44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ht="11.25" customHeight="1" x14ac:dyDescent="0.2">
      <c r="A242" s="11"/>
      <c r="B242" s="11"/>
      <c r="C242" s="11"/>
      <c r="D242" s="44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ht="11.25" customHeight="1" x14ac:dyDescent="0.2">
      <c r="A243" s="11"/>
      <c r="B243" s="11"/>
      <c r="C243" s="11"/>
      <c r="D243" s="44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ht="11.25" customHeight="1" x14ac:dyDescent="0.2">
      <c r="A244" s="11"/>
      <c r="B244" s="11"/>
      <c r="C244" s="11"/>
      <c r="D244" s="44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ht="11.25" customHeight="1" x14ac:dyDescent="0.2">
      <c r="A245" s="11"/>
      <c r="B245" s="11"/>
      <c r="C245" s="11"/>
      <c r="D245" s="44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ht="11.25" customHeight="1" x14ac:dyDescent="0.2">
      <c r="A246" s="11"/>
      <c r="B246" s="11"/>
      <c r="C246" s="11"/>
      <c r="D246" s="44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ht="11.25" customHeight="1" x14ac:dyDescent="0.2">
      <c r="A247" s="11"/>
      <c r="B247" s="11"/>
      <c r="C247" s="11"/>
      <c r="D247" s="44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ht="11.25" customHeight="1" x14ac:dyDescent="0.2">
      <c r="A248" s="11"/>
      <c r="B248" s="11"/>
      <c r="C248" s="11"/>
      <c r="D248" s="44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ht="11.25" customHeight="1" x14ac:dyDescent="0.2">
      <c r="A249" s="11"/>
      <c r="B249" s="11"/>
      <c r="C249" s="11"/>
      <c r="D249" s="44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ht="11.25" customHeight="1" x14ac:dyDescent="0.2">
      <c r="A250" s="11"/>
      <c r="B250" s="11"/>
      <c r="C250" s="11"/>
      <c r="D250" s="44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ht="11.25" customHeight="1" x14ac:dyDescent="0.2">
      <c r="A251" s="11"/>
      <c r="B251" s="11"/>
      <c r="C251" s="11"/>
      <c r="D251" s="44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ht="11.25" customHeight="1" x14ac:dyDescent="0.2">
      <c r="A252" s="11"/>
      <c r="B252" s="11"/>
      <c r="C252" s="11"/>
      <c r="D252" s="44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ht="11.25" customHeight="1" x14ac:dyDescent="0.2">
      <c r="A253" s="11"/>
      <c r="B253" s="11"/>
      <c r="C253" s="11"/>
      <c r="D253" s="44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ht="11.25" customHeight="1" x14ac:dyDescent="0.2">
      <c r="A254" s="11"/>
      <c r="B254" s="11"/>
      <c r="C254" s="11"/>
      <c r="D254" s="44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ht="11.25" customHeight="1" x14ac:dyDescent="0.2">
      <c r="A255" s="11"/>
      <c r="B255" s="11"/>
      <c r="C255" s="11"/>
      <c r="D255" s="44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ht="11.25" customHeight="1" x14ac:dyDescent="0.2">
      <c r="A256" s="11"/>
      <c r="B256" s="11"/>
      <c r="C256" s="11"/>
      <c r="D256" s="44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ht="11.25" customHeight="1" x14ac:dyDescent="0.2">
      <c r="A257" s="11"/>
      <c r="B257" s="11"/>
      <c r="C257" s="11"/>
      <c r="D257" s="44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ht="11.25" customHeight="1" x14ac:dyDescent="0.2">
      <c r="A258" s="11"/>
      <c r="B258" s="11"/>
      <c r="C258" s="11"/>
      <c r="D258" s="44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ht="11.25" customHeight="1" x14ac:dyDescent="0.2">
      <c r="A259" s="11"/>
      <c r="B259" s="11"/>
      <c r="C259" s="11"/>
      <c r="D259" s="44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ht="11.25" customHeight="1" x14ac:dyDescent="0.2">
      <c r="A260" s="11"/>
      <c r="B260" s="11"/>
      <c r="C260" s="11"/>
      <c r="D260" s="44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ht="11.25" customHeight="1" x14ac:dyDescent="0.2">
      <c r="A261" s="11"/>
      <c r="B261" s="11"/>
      <c r="C261" s="11"/>
      <c r="D261" s="44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ht="11.25" customHeight="1" x14ac:dyDescent="0.2">
      <c r="A262" s="11"/>
      <c r="B262" s="11"/>
      <c r="C262" s="11"/>
      <c r="D262" s="44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ht="11.25" customHeight="1" x14ac:dyDescent="0.2">
      <c r="A263" s="11"/>
      <c r="B263" s="11"/>
      <c r="C263" s="11"/>
      <c r="D263" s="44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ht="11.25" customHeight="1" x14ac:dyDescent="0.2">
      <c r="A264" s="11"/>
      <c r="B264" s="11"/>
      <c r="C264" s="11"/>
      <c r="D264" s="44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ht="11.25" customHeight="1" x14ac:dyDescent="0.2">
      <c r="A265" s="11"/>
      <c r="B265" s="11"/>
      <c r="C265" s="11"/>
      <c r="D265" s="44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ht="11.25" customHeight="1" x14ac:dyDescent="0.2">
      <c r="A266" s="11"/>
      <c r="B266" s="11"/>
      <c r="C266" s="11"/>
      <c r="D266" s="44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ht="11.25" customHeight="1" x14ac:dyDescent="0.2">
      <c r="A267" s="11"/>
      <c r="B267" s="11"/>
      <c r="C267" s="11"/>
      <c r="D267" s="44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ht="11.25" customHeight="1" x14ac:dyDescent="0.2">
      <c r="A268" s="11"/>
      <c r="B268" s="11"/>
      <c r="C268" s="11"/>
      <c r="D268" s="44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ht="11.25" customHeight="1" x14ac:dyDescent="0.2">
      <c r="A269" s="11"/>
      <c r="B269" s="11"/>
      <c r="C269" s="11"/>
      <c r="D269" s="44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ht="11.25" customHeight="1" x14ac:dyDescent="0.2">
      <c r="A270" s="11"/>
      <c r="B270" s="11"/>
      <c r="C270" s="11"/>
      <c r="D270" s="44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ht="11.25" customHeight="1" x14ac:dyDescent="0.2">
      <c r="A271" s="11"/>
      <c r="B271" s="11"/>
      <c r="C271" s="11"/>
      <c r="D271" s="44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ht="11.25" customHeight="1" x14ac:dyDescent="0.2">
      <c r="A272" s="11"/>
      <c r="B272" s="11"/>
      <c r="C272" s="11"/>
      <c r="D272" s="44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ht="11.25" customHeight="1" x14ac:dyDescent="0.2">
      <c r="A273" s="11"/>
      <c r="B273" s="11"/>
      <c r="C273" s="11"/>
      <c r="D273" s="44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ht="11.25" customHeight="1" x14ac:dyDescent="0.2">
      <c r="A274" s="11"/>
      <c r="B274" s="11"/>
      <c r="C274" s="11"/>
      <c r="D274" s="44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ht="11.25" customHeight="1" x14ac:dyDescent="0.2">
      <c r="A275" s="11"/>
      <c r="B275" s="11"/>
      <c r="C275" s="11"/>
      <c r="D275" s="44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ht="11.25" customHeight="1" x14ac:dyDescent="0.2">
      <c r="A276" s="11"/>
      <c r="B276" s="11"/>
      <c r="C276" s="11"/>
      <c r="D276" s="44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ht="11.25" customHeight="1" x14ac:dyDescent="0.2">
      <c r="A277" s="11"/>
      <c r="B277" s="11"/>
      <c r="C277" s="11"/>
      <c r="D277" s="44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ht="11.25" customHeight="1" x14ac:dyDescent="0.2">
      <c r="A278" s="11"/>
      <c r="B278" s="11"/>
      <c r="C278" s="11"/>
      <c r="D278" s="44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ht="11.25" customHeight="1" x14ac:dyDescent="0.2">
      <c r="A279" s="11"/>
      <c r="B279" s="11"/>
      <c r="C279" s="11"/>
      <c r="D279" s="44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ht="11.25" customHeight="1" x14ac:dyDescent="0.2">
      <c r="A280" s="11"/>
      <c r="B280" s="11"/>
      <c r="C280" s="11"/>
      <c r="D280" s="44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ht="11.25" customHeight="1" x14ac:dyDescent="0.2">
      <c r="A281" s="11"/>
      <c r="B281" s="11"/>
      <c r="C281" s="11"/>
      <c r="D281" s="44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ht="11.25" customHeight="1" x14ac:dyDescent="0.2">
      <c r="A283" s="11"/>
      <c r="B283" s="11"/>
      <c r="C283" s="11"/>
      <c r="D283" s="44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ht="11.25" customHeight="1" x14ac:dyDescent="0.2">
      <c r="A284" s="11"/>
      <c r="B284" s="11"/>
      <c r="C284" s="11"/>
      <c r="D284" s="44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ht="11.25" customHeight="1" x14ac:dyDescent="0.2">
      <c r="A285" s="11"/>
      <c r="B285" s="11"/>
      <c r="C285" s="11"/>
      <c r="D285" s="44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ht="11.25" customHeight="1" x14ac:dyDescent="0.2">
      <c r="A286" s="11"/>
      <c r="B286" s="11"/>
      <c r="C286" s="11"/>
      <c r="D286" s="44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ht="11.25" customHeight="1" x14ac:dyDescent="0.2">
      <c r="A287" s="11"/>
      <c r="B287" s="11"/>
      <c r="C287" s="11"/>
      <c r="D287" s="44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ht="11.25" customHeight="1" x14ac:dyDescent="0.2">
      <c r="A288" s="11"/>
      <c r="B288" s="11"/>
      <c r="C288" s="11"/>
      <c r="D288" s="44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ht="11.25" customHeight="1" x14ac:dyDescent="0.2">
      <c r="A289" s="11"/>
      <c r="B289" s="11"/>
      <c r="C289" s="11"/>
      <c r="D289" s="44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ht="11.25" customHeight="1" x14ac:dyDescent="0.2">
      <c r="A290" s="11"/>
      <c r="B290" s="11"/>
      <c r="C290" s="11"/>
      <c r="D290" s="44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ht="11.25" customHeight="1" x14ac:dyDescent="0.2">
      <c r="A291" s="11"/>
      <c r="B291" s="11"/>
      <c r="C291" s="11"/>
      <c r="D291" s="44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ht="11.25" customHeight="1" x14ac:dyDescent="0.2">
      <c r="A292" s="11"/>
      <c r="B292" s="11"/>
      <c r="C292" s="11"/>
      <c r="D292" s="44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ht="11.25" customHeight="1" x14ac:dyDescent="0.2">
      <c r="A293" s="11"/>
      <c r="B293" s="11"/>
      <c r="C293" s="11"/>
      <c r="D293" s="44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ht="11.25" customHeight="1" x14ac:dyDescent="0.2">
      <c r="A294" s="11"/>
      <c r="B294" s="11"/>
      <c r="C294" s="11"/>
      <c r="D294" s="44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ht="11.25" customHeight="1" x14ac:dyDescent="0.2">
      <c r="A295" s="11"/>
      <c r="B295" s="11"/>
      <c r="C295" s="11"/>
      <c r="D295" s="44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ht="11.25" customHeight="1" x14ac:dyDescent="0.2">
      <c r="A296" s="11"/>
      <c r="B296" s="11"/>
      <c r="C296" s="11"/>
      <c r="D296" s="44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ht="11.25" customHeight="1" x14ac:dyDescent="0.2">
      <c r="A297" s="11"/>
      <c r="B297" s="11"/>
      <c r="C297" s="11"/>
      <c r="D297" s="44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ht="11.25" customHeight="1" x14ac:dyDescent="0.2">
      <c r="A298" s="11"/>
      <c r="B298" s="11"/>
      <c r="C298" s="11"/>
      <c r="D298" s="44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ht="11.25" customHeight="1" x14ac:dyDescent="0.2">
      <c r="A299" s="11"/>
      <c r="B299" s="11"/>
      <c r="C299" s="11"/>
      <c r="D299" s="44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ht="11.25" customHeight="1" x14ac:dyDescent="0.2">
      <c r="A300" s="11"/>
      <c r="B300" s="11"/>
      <c r="C300" s="11"/>
      <c r="D300" s="44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ht="11.25" customHeight="1" x14ac:dyDescent="0.2">
      <c r="A301" s="11"/>
      <c r="B301" s="11"/>
      <c r="C301" s="11"/>
      <c r="D301" s="44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ht="11.25" customHeight="1" x14ac:dyDescent="0.2">
      <c r="A302" s="11"/>
      <c r="B302" s="11"/>
      <c r="C302" s="11"/>
      <c r="D302" s="44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ht="11.25" customHeight="1" x14ac:dyDescent="0.2">
      <c r="A303" s="11"/>
      <c r="B303" s="11"/>
      <c r="C303" s="11"/>
      <c r="D303" s="44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ht="11.25" customHeight="1" x14ac:dyDescent="0.2">
      <c r="A304" s="11"/>
      <c r="B304" s="11"/>
      <c r="C304" s="11"/>
      <c r="D304" s="44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ht="11.25" customHeight="1" x14ac:dyDescent="0.2">
      <c r="A305" s="11"/>
      <c r="B305" s="11"/>
      <c r="C305" s="11"/>
      <c r="D305" s="44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ht="11.25" customHeight="1" x14ac:dyDescent="0.2">
      <c r="A306" s="11"/>
      <c r="B306" s="11"/>
      <c r="C306" s="11"/>
      <c r="D306" s="44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ht="11.25" customHeight="1" x14ac:dyDescent="0.2">
      <c r="A307" s="11"/>
      <c r="B307" s="11"/>
      <c r="C307" s="11"/>
      <c r="D307" s="44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ht="11.25" customHeight="1" x14ac:dyDescent="0.2">
      <c r="A308" s="11"/>
      <c r="B308" s="11"/>
      <c r="C308" s="11"/>
      <c r="D308" s="44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ht="11.25" customHeight="1" x14ac:dyDescent="0.2">
      <c r="A309" s="11"/>
      <c r="B309" s="11"/>
      <c r="C309" s="11"/>
      <c r="D309" s="44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ht="11.25" customHeight="1" x14ac:dyDescent="0.2">
      <c r="A310" s="11"/>
      <c r="B310" s="11"/>
      <c r="C310" s="11"/>
      <c r="D310" s="44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ht="11.25" customHeight="1" x14ac:dyDescent="0.2">
      <c r="A311" s="11"/>
      <c r="B311" s="11"/>
      <c r="C311" s="11"/>
      <c r="D311" s="44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ht="11.25" customHeight="1" x14ac:dyDescent="0.2">
      <c r="A312" s="11"/>
      <c r="B312" s="11"/>
      <c r="C312" s="11"/>
      <c r="D312" s="44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ht="11.25" customHeight="1" x14ac:dyDescent="0.2">
      <c r="A313" s="11"/>
      <c r="B313" s="11"/>
      <c r="C313" s="11"/>
      <c r="D313" s="44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ht="11.25" customHeight="1" x14ac:dyDescent="0.2">
      <c r="A314" s="11"/>
      <c r="B314" s="11"/>
      <c r="C314" s="11"/>
      <c r="D314" s="44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ht="11.25" customHeight="1" x14ac:dyDescent="0.2">
      <c r="A315" s="11"/>
      <c r="B315" s="11"/>
      <c r="C315" s="11"/>
      <c r="D315" s="44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ht="11.25" customHeight="1" x14ac:dyDescent="0.2">
      <c r="A316" s="11"/>
      <c r="B316" s="11"/>
      <c r="C316" s="11"/>
      <c r="D316" s="44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ht="11.25" customHeight="1" x14ac:dyDescent="0.2">
      <c r="A317" s="11"/>
      <c r="B317" s="11"/>
      <c r="C317" s="11"/>
      <c r="D317" s="44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ht="11.25" customHeight="1" x14ac:dyDescent="0.2">
      <c r="A318" s="11"/>
      <c r="B318" s="11"/>
      <c r="C318" s="11"/>
      <c r="D318" s="44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ht="11.25" customHeight="1" x14ac:dyDescent="0.2">
      <c r="A319" s="11"/>
      <c r="B319" s="11"/>
      <c r="C319" s="11"/>
      <c r="D319" s="44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ht="11.25" customHeight="1" x14ac:dyDescent="0.2">
      <c r="A320" s="11"/>
      <c r="B320" s="11"/>
      <c r="C320" s="11"/>
      <c r="D320" s="44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ht="11.25" customHeight="1" x14ac:dyDescent="0.2">
      <c r="A321" s="11"/>
      <c r="B321" s="11"/>
      <c r="C321" s="11"/>
      <c r="D321" s="44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ht="11.25" customHeight="1" x14ac:dyDescent="0.2">
      <c r="A322" s="11"/>
      <c r="B322" s="11"/>
      <c r="C322" s="11"/>
      <c r="D322" s="44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ht="11.25" customHeight="1" x14ac:dyDescent="0.2">
      <c r="A323" s="11"/>
      <c r="B323" s="11"/>
      <c r="C323" s="11"/>
      <c r="D323" s="44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ht="11.25" customHeight="1" x14ac:dyDescent="0.2">
      <c r="A324" s="11"/>
      <c r="B324" s="11"/>
      <c r="C324" s="11"/>
      <c r="D324" s="44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ht="11.25" customHeight="1" x14ac:dyDescent="0.2">
      <c r="A325" s="11"/>
      <c r="B325" s="11"/>
      <c r="C325" s="11"/>
      <c r="D325" s="44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ht="11.25" customHeight="1" x14ac:dyDescent="0.2">
      <c r="A326" s="11"/>
      <c r="B326" s="11"/>
      <c r="C326" s="11"/>
      <c r="D326" s="44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ht="11.25" customHeight="1" x14ac:dyDescent="0.2">
      <c r="A1001" s="11"/>
      <c r="B1001" s="11"/>
      <c r="C1001" s="11"/>
      <c r="D1001" s="44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ht="11.25" customHeight="1" x14ac:dyDescent="0.2">
      <c r="A1002" s="11"/>
      <c r="B1002" s="11"/>
      <c r="C1002" s="11"/>
      <c r="D1002" s="44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ht="11.25" customHeight="1" x14ac:dyDescent="0.2">
      <c r="A1003" s="11"/>
      <c r="B1003" s="11"/>
      <c r="C1003" s="11"/>
      <c r="D1003" s="44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ht="11.25" customHeight="1" x14ac:dyDescent="0.2">
      <c r="A1004" s="11"/>
      <c r="B1004" s="11"/>
      <c r="C1004" s="11"/>
      <c r="D1004" s="44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ht="11.25" customHeight="1" x14ac:dyDescent="0.2">
      <c r="A1005" s="11"/>
      <c r="B1005" s="11"/>
      <c r="C1005" s="11"/>
      <c r="D1005" s="44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ht="11.25" customHeight="1" x14ac:dyDescent="0.2">
      <c r="A1006" s="11"/>
      <c r="B1006" s="11"/>
      <c r="C1006" s="11"/>
      <c r="D1006" s="44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ht="11.25" customHeight="1" x14ac:dyDescent="0.2">
      <c r="A1007" s="11"/>
      <c r="B1007" s="11"/>
      <c r="C1007" s="11"/>
      <c r="D1007" s="44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ht="11.25" customHeight="1" x14ac:dyDescent="0.2">
      <c r="A1008" s="11"/>
      <c r="B1008" s="11"/>
      <c r="C1008" s="11"/>
      <c r="D1008" s="44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ht="11.25" customHeight="1" x14ac:dyDescent="0.2">
      <c r="A1009" s="11"/>
      <c r="B1009" s="11"/>
      <c r="C1009" s="11"/>
      <c r="D1009" s="44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ht="11.25" customHeight="1" x14ac:dyDescent="0.2">
      <c r="A1010" s="11"/>
      <c r="B1010" s="11"/>
      <c r="C1010" s="11"/>
      <c r="D1010" s="44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ht="11.25" customHeight="1" x14ac:dyDescent="0.2">
      <c r="A1011" s="11"/>
      <c r="B1011" s="11"/>
      <c r="C1011" s="11"/>
      <c r="D1011" s="44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ht="11.25" customHeight="1" x14ac:dyDescent="0.2">
      <c r="A1012" s="11"/>
      <c r="B1012" s="11"/>
      <c r="C1012" s="11"/>
      <c r="D1012" s="44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ht="11.25" customHeight="1" x14ac:dyDescent="0.2">
      <c r="A1013" s="11"/>
      <c r="B1013" s="11"/>
      <c r="C1013" s="11"/>
      <c r="D1013" s="44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ht="11.25" customHeight="1" x14ac:dyDescent="0.2">
      <c r="A1014" s="11"/>
      <c r="B1014" s="11"/>
      <c r="C1014" s="11"/>
      <c r="D1014" s="44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ht="11.25" customHeight="1" x14ac:dyDescent="0.2">
      <c r="A1015" s="11"/>
      <c r="B1015" s="11"/>
      <c r="C1015" s="11"/>
      <c r="D1015" s="44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ht="11.25" customHeight="1" x14ac:dyDescent="0.2">
      <c r="A1016" s="11"/>
      <c r="B1016" s="11"/>
      <c r="C1016" s="11"/>
      <c r="D1016" s="44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ht="11.25" customHeight="1" x14ac:dyDescent="0.2">
      <c r="A1017" s="11"/>
      <c r="B1017" s="11"/>
      <c r="C1017" s="11"/>
      <c r="D1017" s="44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ht="11.25" customHeight="1" x14ac:dyDescent="0.2">
      <c r="A1018" s="11"/>
      <c r="B1018" s="11"/>
      <c r="C1018" s="11"/>
      <c r="D1018" s="44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ht="11.25" customHeight="1" x14ac:dyDescent="0.2">
      <c r="A1019" s="11"/>
      <c r="B1019" s="11"/>
      <c r="C1019" s="11"/>
      <c r="D1019" s="44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ht="11.25" customHeight="1" x14ac:dyDescent="0.2">
      <c r="A1020" s="11"/>
      <c r="B1020" s="11"/>
      <c r="C1020" s="11"/>
      <c r="D1020" s="44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ht="11.25" customHeight="1" x14ac:dyDescent="0.2">
      <c r="A1021" s="11"/>
      <c r="B1021" s="11"/>
      <c r="C1021" s="11"/>
      <c r="D1021" s="44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ht="11.25" customHeight="1" x14ac:dyDescent="0.2">
      <c r="A1022" s="11"/>
      <c r="B1022" s="11"/>
      <c r="C1022" s="11"/>
      <c r="D1022" s="44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ht="11.25" customHeight="1" x14ac:dyDescent="0.2">
      <c r="A1023" s="11"/>
      <c r="B1023" s="11"/>
      <c r="C1023" s="11"/>
      <c r="D1023" s="44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ht="11.25" customHeight="1" x14ac:dyDescent="0.2">
      <c r="A1024" s="11"/>
      <c r="B1024" s="11"/>
      <c r="C1024" s="11"/>
      <c r="D1024" s="44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ht="11.25" customHeight="1" x14ac:dyDescent="0.2">
      <c r="A1025" s="11"/>
      <c r="B1025" s="11"/>
      <c r="C1025" s="11"/>
      <c r="D1025" s="44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ht="11.25" customHeight="1" x14ac:dyDescent="0.2">
      <c r="A1026" s="11"/>
      <c r="B1026" s="11"/>
      <c r="C1026" s="11"/>
      <c r="D1026" s="44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ht="11.25" customHeight="1" x14ac:dyDescent="0.2">
      <c r="A1027" s="11"/>
      <c r="B1027" s="11"/>
      <c r="C1027" s="11"/>
      <c r="D1027" s="44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ht="11.25" customHeight="1" x14ac:dyDescent="0.2">
      <c r="A1028" s="11"/>
      <c r="B1028" s="11"/>
      <c r="C1028" s="11"/>
      <c r="D1028" s="44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ht="11.25" customHeight="1" x14ac:dyDescent="0.2">
      <c r="A1029" s="11"/>
      <c r="B1029" s="11"/>
      <c r="C1029" s="11"/>
      <c r="D1029" s="44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ht="11.25" customHeight="1" x14ac:dyDescent="0.2">
      <c r="A1030" s="11"/>
      <c r="B1030" s="11"/>
      <c r="C1030" s="11"/>
      <c r="D1030" s="44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ht="11.25" customHeight="1" x14ac:dyDescent="0.2">
      <c r="A1031" s="11"/>
      <c r="B1031" s="11"/>
      <c r="C1031" s="11"/>
      <c r="D1031" s="44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ht="11.25" customHeight="1" x14ac:dyDescent="0.2">
      <c r="A1032" s="11"/>
      <c r="B1032" s="11"/>
      <c r="C1032" s="11"/>
      <c r="D1032" s="44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ht="11.25" customHeight="1" x14ac:dyDescent="0.2">
      <c r="A1033" s="11"/>
      <c r="B1033" s="11"/>
      <c r="C1033" s="11"/>
      <c r="D1033" s="44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ht="11.25" customHeight="1" x14ac:dyDescent="0.2">
      <c r="A1034" s="11"/>
      <c r="B1034" s="11"/>
      <c r="C1034" s="11"/>
      <c r="D1034" s="44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ht="11.25" customHeight="1" x14ac:dyDescent="0.2">
      <c r="A1035" s="11"/>
      <c r="B1035" s="11"/>
      <c r="C1035" s="11"/>
      <c r="D1035" s="44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ht="11.25" customHeight="1" x14ac:dyDescent="0.2">
      <c r="A1036" s="11"/>
      <c r="B1036" s="11"/>
      <c r="C1036" s="11"/>
      <c r="D1036" s="44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ht="11.25" customHeight="1" x14ac:dyDescent="0.2">
      <c r="A1037" s="11"/>
      <c r="B1037" s="11"/>
      <c r="C1037" s="11"/>
      <c r="D1037" s="44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ht="11.25" customHeight="1" x14ac:dyDescent="0.2">
      <c r="A1038" s="11"/>
      <c r="B1038" s="11"/>
      <c r="C1038" s="11"/>
      <c r="D1038" s="44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ht="11.25" customHeight="1" x14ac:dyDescent="0.2">
      <c r="A1039" s="11"/>
      <c r="B1039" s="11"/>
      <c r="C1039" s="11"/>
      <c r="D1039" s="44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ht="11.25" customHeight="1" x14ac:dyDescent="0.2">
      <c r="A1040" s="11"/>
      <c r="B1040" s="11"/>
      <c r="C1040" s="11"/>
      <c r="D1040" s="44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ht="11.25" customHeight="1" x14ac:dyDescent="0.2">
      <c r="A1041" s="11"/>
      <c r="B1041" s="11"/>
      <c r="C1041" s="11"/>
      <c r="D1041" s="44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ht="11.25" customHeight="1" x14ac:dyDescent="0.2">
      <c r="A1042" s="11"/>
      <c r="B1042" s="11"/>
      <c r="C1042" s="11"/>
      <c r="D1042" s="44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ht="11.25" customHeight="1" x14ac:dyDescent="0.2">
      <c r="A1043" s="11"/>
      <c r="B1043" s="11"/>
      <c r="C1043" s="11"/>
      <c r="D1043" s="44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ht="11.25" customHeight="1" x14ac:dyDescent="0.2">
      <c r="A1044" s="11"/>
      <c r="B1044" s="11"/>
      <c r="C1044" s="11"/>
      <c r="D1044" s="44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ht="11.25" customHeight="1" x14ac:dyDescent="0.2">
      <c r="A1045" s="11"/>
      <c r="B1045" s="11"/>
      <c r="C1045" s="11"/>
      <c r="D1045" s="44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ht="11.25" customHeight="1" x14ac:dyDescent="0.2">
      <c r="A1046" s="11"/>
      <c r="B1046" s="11"/>
      <c r="C1046" s="11"/>
      <c r="D1046" s="44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ht="11.25" customHeight="1" x14ac:dyDescent="0.2">
      <c r="A1047" s="11"/>
      <c r="B1047" s="11"/>
      <c r="C1047" s="11"/>
      <c r="D1047" s="44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ht="11.25" customHeight="1" x14ac:dyDescent="0.2">
      <c r="A1048" s="11"/>
      <c r="B1048" s="11"/>
      <c r="C1048" s="11"/>
      <c r="D1048" s="44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ht="11.25" customHeight="1" x14ac:dyDescent="0.2">
      <c r="A1049" s="11"/>
      <c r="B1049" s="11"/>
      <c r="C1049" s="11"/>
      <c r="D1049" s="44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ht="11.25" customHeight="1" x14ac:dyDescent="0.2">
      <c r="A1050" s="11"/>
      <c r="B1050" s="11"/>
      <c r="C1050" s="11"/>
      <c r="D1050" s="44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ht="11.25" customHeight="1" x14ac:dyDescent="0.2">
      <c r="A1051" s="11"/>
      <c r="B1051" s="11"/>
      <c r="C1051" s="11"/>
      <c r="D1051" s="44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ht="11.25" customHeight="1" x14ac:dyDescent="0.2">
      <c r="A1052" s="11"/>
      <c r="B1052" s="11"/>
      <c r="C1052" s="11"/>
      <c r="D1052" s="44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ht="11.25" customHeight="1" x14ac:dyDescent="0.2">
      <c r="A1053" s="11"/>
      <c r="B1053" s="11"/>
      <c r="C1053" s="11"/>
      <c r="D1053" s="44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ht="11.25" customHeight="1" x14ac:dyDescent="0.2">
      <c r="A1054" s="11"/>
      <c r="B1054" s="11"/>
      <c r="C1054" s="11"/>
      <c r="D1054" s="44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ht="11.25" customHeight="1" x14ac:dyDescent="0.2">
      <c r="A1055" s="11"/>
      <c r="B1055" s="11"/>
      <c r="C1055" s="11"/>
      <c r="D1055" s="44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ht="11.25" customHeight="1" x14ac:dyDescent="0.2">
      <c r="A1056" s="11"/>
      <c r="B1056" s="11"/>
      <c r="C1056" s="11"/>
      <c r="D1056" s="44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ht="11.25" customHeight="1" x14ac:dyDescent="0.2">
      <c r="A1057" s="11"/>
      <c r="B1057" s="11"/>
      <c r="C1057" s="11"/>
      <c r="D1057" s="44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ht="11.25" customHeight="1" x14ac:dyDescent="0.2">
      <c r="A1058" s="11"/>
      <c r="B1058" s="11"/>
      <c r="C1058" s="11"/>
      <c r="D1058" s="44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ht="11.25" customHeight="1" x14ac:dyDescent="0.2">
      <c r="A1059" s="11"/>
      <c r="B1059" s="11"/>
      <c r="C1059" s="11"/>
      <c r="D1059" s="44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ht="11.25" customHeight="1" x14ac:dyDescent="0.2">
      <c r="A1060" s="11"/>
      <c r="B1060" s="11"/>
      <c r="C1060" s="11"/>
      <c r="D1060" s="44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ht="11.25" customHeight="1" x14ac:dyDescent="0.2">
      <c r="A1061" s="11"/>
      <c r="B1061" s="11"/>
      <c r="C1061" s="11"/>
      <c r="D1061" s="44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ht="11.25" customHeight="1" x14ac:dyDescent="0.2">
      <c r="A1062" s="11"/>
      <c r="B1062" s="11"/>
      <c r="C1062" s="11"/>
      <c r="D1062" s="44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ht="11.25" customHeight="1" x14ac:dyDescent="0.2">
      <c r="A1063" s="11"/>
      <c r="B1063" s="11"/>
      <c r="C1063" s="11"/>
      <c r="D1063" s="44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ht="11.25" customHeight="1" x14ac:dyDescent="0.2">
      <c r="A1064" s="11"/>
      <c r="B1064" s="11"/>
      <c r="C1064" s="11"/>
      <c r="D1064" s="44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ht="11.25" customHeight="1" x14ac:dyDescent="0.2">
      <c r="A1065" s="11"/>
      <c r="B1065" s="11"/>
      <c r="C1065" s="11"/>
      <c r="D1065" s="44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ht="11.25" customHeight="1" x14ac:dyDescent="0.2">
      <c r="A1066" s="11"/>
      <c r="B1066" s="11"/>
      <c r="C1066" s="11"/>
      <c r="D1066" s="44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ht="11.25" customHeight="1" x14ac:dyDescent="0.2">
      <c r="A1067" s="11"/>
      <c r="B1067" s="11"/>
      <c r="C1067" s="11"/>
      <c r="D1067" s="44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ht="11.25" customHeight="1" x14ac:dyDescent="0.2">
      <c r="A1068" s="11"/>
      <c r="B1068" s="11"/>
      <c r="C1068" s="11"/>
      <c r="D1068" s="44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ht="11.25" customHeight="1" x14ac:dyDescent="0.2">
      <c r="A1069" s="11"/>
      <c r="B1069" s="11"/>
      <c r="C1069" s="11"/>
      <c r="D1069" s="44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ht="11.25" customHeight="1" x14ac:dyDescent="0.2">
      <c r="A1070" s="11"/>
      <c r="B1070" s="11"/>
      <c r="C1070" s="11"/>
      <c r="D1070" s="44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ht="11.25" customHeight="1" x14ac:dyDescent="0.2">
      <c r="A1071" s="11"/>
      <c r="B1071" s="11"/>
      <c r="C1071" s="11"/>
      <c r="D1071" s="44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ht="11.25" customHeight="1" x14ac:dyDescent="0.2">
      <c r="A1072" s="11"/>
      <c r="B1072" s="11"/>
      <c r="C1072" s="11"/>
      <c r="D1072" s="44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ht="11.25" customHeight="1" x14ac:dyDescent="0.2">
      <c r="A1073" s="11"/>
      <c r="B1073" s="11"/>
      <c r="C1073" s="11"/>
      <c r="D1073" s="44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ht="11.25" customHeight="1" x14ac:dyDescent="0.2">
      <c r="A1074" s="11"/>
      <c r="B1074" s="11"/>
      <c r="C1074" s="11"/>
      <c r="D1074" s="44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ht="11.25" customHeight="1" x14ac:dyDescent="0.2">
      <c r="A1075" s="11"/>
      <c r="B1075" s="11"/>
      <c r="C1075" s="11"/>
      <c r="D1075" s="44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ht="11.25" customHeight="1" x14ac:dyDescent="0.2">
      <c r="A1076" s="11"/>
      <c r="B1076" s="11"/>
      <c r="C1076" s="11"/>
      <c r="D1076" s="44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ht="11.25" customHeight="1" x14ac:dyDescent="0.2">
      <c r="A1077" s="11"/>
      <c r="B1077" s="11"/>
      <c r="C1077" s="11"/>
      <c r="D1077" s="44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ht="11.25" customHeight="1" x14ac:dyDescent="0.2">
      <c r="A1078" s="11"/>
      <c r="B1078" s="11"/>
      <c r="C1078" s="11"/>
      <c r="D1078" s="44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ht="11.25" customHeight="1" x14ac:dyDescent="0.2">
      <c r="A1079" s="11"/>
      <c r="B1079" s="11"/>
      <c r="C1079" s="11"/>
      <c r="D1079" s="44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ht="11.25" customHeight="1" x14ac:dyDescent="0.2">
      <c r="A1080" s="11"/>
      <c r="B1080" s="11"/>
      <c r="C1080" s="11"/>
      <c r="D1080" s="44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ht="11.25" customHeight="1" x14ac:dyDescent="0.2">
      <c r="A1081" s="11"/>
      <c r="B1081" s="11"/>
      <c r="C1081" s="11"/>
      <c r="D1081" s="44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ht="11.25" customHeight="1" x14ac:dyDescent="0.2">
      <c r="A1082" s="11"/>
      <c r="B1082" s="11"/>
      <c r="C1082" s="11"/>
      <c r="D1082" s="44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ht="11.25" customHeight="1" x14ac:dyDescent="0.2">
      <c r="A1083" s="11"/>
      <c r="B1083" s="11"/>
      <c r="C1083" s="11"/>
      <c r="D1083" s="44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ht="11.25" customHeight="1" x14ac:dyDescent="0.2">
      <c r="A1084" s="11"/>
      <c r="B1084" s="11"/>
      <c r="C1084" s="11"/>
      <c r="D1084" s="44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ht="11.25" customHeight="1" x14ac:dyDescent="0.2">
      <c r="A1085" s="11"/>
      <c r="B1085" s="11"/>
      <c r="C1085" s="11"/>
      <c r="D1085" s="44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ht="11.25" customHeight="1" x14ac:dyDescent="0.2">
      <c r="A1086" s="11"/>
      <c r="B1086" s="11"/>
      <c r="C1086" s="11"/>
      <c r="D1086" s="44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ht="11.25" customHeight="1" x14ac:dyDescent="0.2">
      <c r="A1087" s="11"/>
      <c r="B1087" s="11"/>
      <c r="C1087" s="11"/>
      <c r="D1087" s="44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ht="11.25" customHeight="1" x14ac:dyDescent="0.2">
      <c r="A1088" s="11"/>
      <c r="B1088" s="11"/>
      <c r="C1088" s="11"/>
      <c r="D1088" s="44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ht="11.25" customHeight="1" x14ac:dyDescent="0.2">
      <c r="A1089" s="11"/>
      <c r="B1089" s="11"/>
      <c r="C1089" s="11"/>
      <c r="D1089" s="44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ht="11.25" customHeight="1" x14ac:dyDescent="0.2">
      <c r="A1090" s="11"/>
      <c r="B1090" s="11"/>
      <c r="C1090" s="11"/>
      <c r="D1090" s="44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ht="11.25" customHeight="1" x14ac:dyDescent="0.2">
      <c r="A1091" s="11"/>
      <c r="B1091" s="11"/>
      <c r="C1091" s="11"/>
      <c r="D1091" s="44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ht="11.25" customHeight="1" x14ac:dyDescent="0.2">
      <c r="A1092" s="11"/>
      <c r="B1092" s="11"/>
      <c r="C1092" s="11"/>
      <c r="D1092" s="44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ht="11.25" customHeight="1" x14ac:dyDescent="0.2">
      <c r="A1093" s="11"/>
      <c r="B1093" s="11"/>
      <c r="C1093" s="11"/>
      <c r="D1093" s="44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ht="11.25" customHeight="1" x14ac:dyDescent="0.2">
      <c r="A1094" s="11"/>
      <c r="B1094" s="11"/>
      <c r="C1094" s="11"/>
      <c r="D1094" s="44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ht="11.25" customHeight="1" x14ac:dyDescent="0.2">
      <c r="A1095" s="11"/>
      <c r="B1095" s="11"/>
      <c r="C1095" s="11"/>
      <c r="D1095" s="44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ht="11.25" customHeight="1" x14ac:dyDescent="0.2">
      <c r="A1096" s="11"/>
      <c r="B1096" s="11"/>
      <c r="C1096" s="11"/>
      <c r="D1096" s="44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ht="11.25" customHeight="1" x14ac:dyDescent="0.2">
      <c r="A1097" s="11"/>
      <c r="B1097" s="11"/>
      <c r="C1097" s="11"/>
      <c r="D1097" s="44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ht="11.25" customHeight="1" x14ac:dyDescent="0.2">
      <c r="A1098" s="11"/>
      <c r="B1098" s="11"/>
      <c r="C1098" s="11"/>
      <c r="D1098" s="44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ht="11.25" customHeight="1" x14ac:dyDescent="0.2">
      <c r="A1099" s="11"/>
      <c r="B1099" s="11"/>
      <c r="C1099" s="11"/>
      <c r="D1099" s="44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ht="11.25" customHeight="1" x14ac:dyDescent="0.2">
      <c r="A1100" s="11"/>
      <c r="B1100" s="11"/>
      <c r="C1100" s="11"/>
      <c r="D1100" s="44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ht="11.25" customHeight="1" x14ac:dyDescent="0.2">
      <c r="A1101" s="11"/>
      <c r="B1101" s="11"/>
      <c r="C1101" s="11"/>
      <c r="D1101" s="44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ht="11.25" customHeight="1" x14ac:dyDescent="0.2">
      <c r="A1102" s="11"/>
      <c r="B1102" s="11"/>
      <c r="C1102" s="11"/>
      <c r="D1102" s="44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ht="11.25" customHeight="1" x14ac:dyDescent="0.2">
      <c r="A1103" s="11"/>
      <c r="B1103" s="11"/>
      <c r="C1103" s="11"/>
      <c r="D1103" s="44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ht="11.25" customHeight="1" x14ac:dyDescent="0.2">
      <c r="A1104" s="11"/>
      <c r="B1104" s="11"/>
      <c r="C1104" s="11"/>
      <c r="D1104" s="44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ht="11.25" customHeight="1" x14ac:dyDescent="0.2">
      <c r="A1105" s="11"/>
      <c r="B1105" s="11"/>
      <c r="C1105" s="11"/>
      <c r="D1105" s="44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ht="11.25" customHeight="1" x14ac:dyDescent="0.2">
      <c r="A1106" s="11"/>
      <c r="B1106" s="11"/>
      <c r="C1106" s="11"/>
      <c r="D1106" s="44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ht="11.25" customHeight="1" x14ac:dyDescent="0.2">
      <c r="A1107" s="11"/>
      <c r="B1107" s="11"/>
      <c r="C1107" s="11"/>
      <c r="D1107" s="44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ht="11.25" customHeight="1" x14ac:dyDescent="0.2">
      <c r="A1108" s="11"/>
      <c r="B1108" s="11"/>
      <c r="C1108" s="11"/>
      <c r="D1108" s="44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ht="11.25" customHeight="1" x14ac:dyDescent="0.2">
      <c r="A1109" s="11"/>
      <c r="B1109" s="11"/>
      <c r="C1109" s="11"/>
      <c r="D1109" s="44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ht="11.25" customHeight="1" x14ac:dyDescent="0.2">
      <c r="A1110" s="11"/>
      <c r="B1110" s="11"/>
      <c r="C1110" s="11"/>
      <c r="D1110" s="44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ht="11.25" customHeight="1" x14ac:dyDescent="0.2">
      <c r="A1111" s="11"/>
      <c r="B1111" s="11"/>
      <c r="C1111" s="11"/>
      <c r="D1111" s="44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ht="11.25" customHeight="1" x14ac:dyDescent="0.2">
      <c r="A1112" s="11"/>
      <c r="B1112" s="11"/>
      <c r="C1112" s="11"/>
      <c r="D1112" s="44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ht="11.25" customHeight="1" x14ac:dyDescent="0.2">
      <c r="A1113" s="11"/>
      <c r="B1113" s="11"/>
      <c r="C1113" s="11"/>
      <c r="D1113" s="44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ht="11.25" customHeight="1" x14ac:dyDescent="0.2">
      <c r="A1114" s="11"/>
      <c r="B1114" s="11"/>
      <c r="C1114" s="11"/>
      <c r="D1114" s="44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ht="11.25" customHeight="1" x14ac:dyDescent="0.2">
      <c r="A1115" s="11"/>
      <c r="B1115" s="11"/>
      <c r="C1115" s="11"/>
      <c r="D1115" s="44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ht="11.25" customHeight="1" x14ac:dyDescent="0.2">
      <c r="A1116" s="11"/>
      <c r="B1116" s="11"/>
      <c r="C1116" s="11"/>
      <c r="D1116" s="44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ht="11.25" customHeight="1" x14ac:dyDescent="0.2">
      <c r="A1117" s="11"/>
      <c r="B1117" s="11"/>
      <c r="C1117" s="11"/>
      <c r="D1117" s="44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ht="11.25" customHeight="1" x14ac:dyDescent="0.2">
      <c r="A1118" s="11"/>
      <c r="B1118" s="11"/>
      <c r="C1118" s="11"/>
      <c r="D1118" s="44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ht="11.25" customHeight="1" x14ac:dyDescent="0.2">
      <c r="A1119" s="11"/>
      <c r="B1119" s="11"/>
      <c r="C1119" s="11"/>
      <c r="D1119" s="44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ht="11.25" customHeight="1" x14ac:dyDescent="0.2">
      <c r="A1120" s="11"/>
      <c r="B1120" s="11"/>
      <c r="C1120" s="11"/>
      <c r="D1120" s="44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ht="11.25" customHeight="1" x14ac:dyDescent="0.2">
      <c r="A1121" s="11"/>
      <c r="B1121" s="11"/>
      <c r="C1121" s="11"/>
      <c r="D1121" s="44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ht="11.25" customHeight="1" x14ac:dyDescent="0.2">
      <c r="A1122" s="11"/>
      <c r="B1122" s="11"/>
      <c r="C1122" s="11"/>
      <c r="D1122" s="44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ht="11.25" customHeight="1" x14ac:dyDescent="0.2">
      <c r="A1123" s="11"/>
      <c r="B1123" s="11"/>
      <c r="C1123" s="11"/>
      <c r="D1123" s="44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ht="11.25" customHeight="1" x14ac:dyDescent="0.2">
      <c r="A1124" s="11"/>
      <c r="B1124" s="11"/>
      <c r="C1124" s="11"/>
      <c r="D1124" s="44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ht="11.25" customHeight="1" x14ac:dyDescent="0.2">
      <c r="A1125" s="11"/>
      <c r="B1125" s="11"/>
      <c r="C1125" s="11"/>
      <c r="D1125" s="44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ht="11.25" customHeight="1" x14ac:dyDescent="0.2">
      <c r="A1126" s="11"/>
      <c r="B1126" s="11"/>
      <c r="C1126" s="11"/>
      <c r="D1126" s="44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ht="11.25" customHeight="1" x14ac:dyDescent="0.2">
      <c r="A1127" s="11"/>
      <c r="B1127" s="11"/>
      <c r="C1127" s="11"/>
      <c r="D1127" s="44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ht="11.25" customHeight="1" x14ac:dyDescent="0.2">
      <c r="A1128" s="11"/>
      <c r="B1128" s="11"/>
      <c r="C1128" s="11"/>
      <c r="D1128" s="44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ht="11.25" customHeight="1" x14ac:dyDescent="0.2">
      <c r="A1129" s="11"/>
      <c r="B1129" s="11"/>
      <c r="C1129" s="11"/>
      <c r="D1129" s="44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ht="11.25" customHeight="1" x14ac:dyDescent="0.2">
      <c r="A1130" s="11"/>
      <c r="B1130" s="11"/>
      <c r="C1130" s="11"/>
      <c r="D1130" s="44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ht="11.25" customHeight="1" x14ac:dyDescent="0.2">
      <c r="A1131" s="11"/>
      <c r="B1131" s="11"/>
      <c r="C1131" s="11"/>
      <c r="D1131" s="44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ht="11.25" customHeight="1" x14ac:dyDescent="0.2">
      <c r="A1132" s="11"/>
      <c r="B1132" s="11"/>
      <c r="C1132" s="11"/>
      <c r="D1132" s="44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ht="11.25" customHeight="1" x14ac:dyDescent="0.2">
      <c r="A1133" s="11"/>
      <c r="B1133" s="11"/>
      <c r="C1133" s="11"/>
      <c r="D1133" s="44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ht="11.25" customHeight="1" x14ac:dyDescent="0.2">
      <c r="A1134" s="11"/>
      <c r="B1134" s="11"/>
      <c r="C1134" s="11"/>
      <c r="D1134" s="44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ht="11.25" customHeight="1" x14ac:dyDescent="0.2">
      <c r="A1135" s="11"/>
      <c r="B1135" s="11"/>
      <c r="C1135" s="11"/>
      <c r="D1135" s="44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ht="11.25" customHeight="1" x14ac:dyDescent="0.2">
      <c r="A1136" s="11"/>
      <c r="B1136" s="11"/>
      <c r="C1136" s="11"/>
      <c r="D1136" s="44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ht="11.25" customHeight="1" x14ac:dyDescent="0.2">
      <c r="A1137" s="11"/>
      <c r="B1137" s="11"/>
      <c r="C1137" s="11"/>
      <c r="D1137" s="44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ht="11.25" customHeight="1" x14ac:dyDescent="0.2">
      <c r="A1138" s="11"/>
      <c r="B1138" s="11"/>
      <c r="C1138" s="11"/>
      <c r="D1138" s="44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ht="11.25" customHeight="1" x14ac:dyDescent="0.2">
      <c r="A1139" s="11"/>
      <c r="B1139" s="11"/>
      <c r="C1139" s="11"/>
      <c r="D1139" s="44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ht="11.25" customHeight="1" x14ac:dyDescent="0.2">
      <c r="A1140" s="11"/>
      <c r="B1140" s="11"/>
      <c r="C1140" s="11"/>
      <c r="D1140" s="44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ht="11.25" customHeight="1" x14ac:dyDescent="0.2">
      <c r="A1141" s="11"/>
      <c r="B1141" s="11"/>
      <c r="C1141" s="11"/>
      <c r="D1141" s="44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ht="11.25" customHeight="1" x14ac:dyDescent="0.2">
      <c r="A1142" s="11"/>
      <c r="B1142" s="11"/>
      <c r="C1142" s="11"/>
      <c r="D1142" s="44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ht="11.25" customHeight="1" x14ac:dyDescent="0.2">
      <c r="A1143" s="11"/>
      <c r="B1143" s="11"/>
      <c r="C1143" s="11"/>
      <c r="D1143" s="44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ht="11.25" customHeight="1" x14ac:dyDescent="0.2">
      <c r="A1144" s="11"/>
      <c r="B1144" s="11"/>
      <c r="C1144" s="11"/>
      <c r="D1144" s="44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ht="11.25" customHeight="1" x14ac:dyDescent="0.2">
      <c r="A1145" s="11"/>
      <c r="B1145" s="11"/>
      <c r="C1145" s="11"/>
      <c r="D1145" s="44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ht="11.25" customHeight="1" x14ac:dyDescent="0.2">
      <c r="A1146" s="11"/>
      <c r="B1146" s="11"/>
      <c r="C1146" s="11"/>
      <c r="D1146" s="44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ht="11.25" customHeight="1" x14ac:dyDescent="0.2">
      <c r="A1147" s="11"/>
      <c r="B1147" s="11"/>
      <c r="C1147" s="11"/>
      <c r="D1147" s="44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ht="11.25" customHeight="1" x14ac:dyDescent="0.2">
      <c r="A1148" s="11"/>
      <c r="B1148" s="11"/>
      <c r="C1148" s="11"/>
      <c r="D1148" s="44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ht="11.25" customHeight="1" x14ac:dyDescent="0.2">
      <c r="A1149" s="11"/>
      <c r="B1149" s="11"/>
      <c r="C1149" s="11"/>
      <c r="D1149" s="44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ht="11.25" customHeight="1" x14ac:dyDescent="0.2">
      <c r="A1150" s="11"/>
      <c r="B1150" s="11"/>
      <c r="C1150" s="11"/>
      <c r="D1150" s="44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ht="11.25" customHeight="1" x14ac:dyDescent="0.2">
      <c r="A1151" s="11"/>
      <c r="B1151" s="11"/>
      <c r="C1151" s="11"/>
      <c r="D1151" s="44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ht="11.25" customHeight="1" x14ac:dyDescent="0.2">
      <c r="A1152" s="11"/>
      <c r="B1152" s="11"/>
      <c r="C1152" s="11"/>
      <c r="D1152" s="44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ht="11.25" customHeight="1" x14ac:dyDescent="0.2">
      <c r="A1153" s="11"/>
      <c r="B1153" s="11"/>
      <c r="C1153" s="11"/>
      <c r="D1153" s="44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ht="11.25" customHeight="1" x14ac:dyDescent="0.2">
      <c r="A1154" s="11"/>
      <c r="B1154" s="11"/>
      <c r="C1154" s="11"/>
      <c r="D1154" s="44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ht="11.25" customHeight="1" x14ac:dyDescent="0.2">
      <c r="A1155" s="11"/>
      <c r="B1155" s="11"/>
      <c r="C1155" s="11"/>
      <c r="D1155" s="44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ht="11.25" customHeight="1" x14ac:dyDescent="0.2">
      <c r="A1156" s="11"/>
      <c r="B1156" s="11"/>
      <c r="C1156" s="11"/>
      <c r="D1156" s="44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ht="11.25" customHeight="1" x14ac:dyDescent="0.2">
      <c r="A1157" s="11"/>
      <c r="B1157" s="11"/>
      <c r="C1157" s="11"/>
      <c r="D1157" s="44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ht="11.25" customHeight="1" x14ac:dyDescent="0.2">
      <c r="A1158" s="11"/>
      <c r="B1158" s="11"/>
      <c r="C1158" s="11"/>
      <c r="D1158" s="44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ht="11.25" customHeight="1" x14ac:dyDescent="0.2">
      <c r="A1159" s="11"/>
      <c r="B1159" s="11"/>
      <c r="C1159" s="11"/>
      <c r="D1159" s="44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ht="11.25" customHeight="1" x14ac:dyDescent="0.2">
      <c r="A1160" s="11"/>
      <c r="B1160" s="11"/>
      <c r="C1160" s="11"/>
      <c r="D1160" s="44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ht="11.25" customHeight="1" x14ac:dyDescent="0.2">
      <c r="A1161" s="11"/>
      <c r="B1161" s="11"/>
      <c r="C1161" s="11"/>
      <c r="D1161" s="44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ht="11.25" customHeight="1" x14ac:dyDescent="0.2">
      <c r="A1162" s="11"/>
      <c r="B1162" s="11"/>
      <c r="C1162" s="11"/>
      <c r="D1162" s="44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ht="11.25" customHeight="1" x14ac:dyDescent="0.2">
      <c r="A1163" s="11"/>
      <c r="B1163" s="11"/>
      <c r="C1163" s="11"/>
      <c r="D1163" s="44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ht="11.25" customHeight="1" x14ac:dyDescent="0.2">
      <c r="A1164" s="11"/>
      <c r="B1164" s="11"/>
      <c r="C1164" s="11"/>
      <c r="D1164" s="44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ht="11.25" customHeight="1" x14ac:dyDescent="0.2">
      <c r="A1165" s="11"/>
      <c r="B1165" s="11"/>
      <c r="C1165" s="11"/>
      <c r="D1165" s="44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ht="11.25" customHeight="1" x14ac:dyDescent="0.2">
      <c r="A1166" s="11"/>
      <c r="B1166" s="11"/>
      <c r="C1166" s="11"/>
      <c r="D1166" s="44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ht="11.25" customHeight="1" x14ac:dyDescent="0.2">
      <c r="A1167" s="11"/>
      <c r="B1167" s="11"/>
      <c r="C1167" s="11"/>
      <c r="D1167" s="44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ht="11.25" customHeight="1" x14ac:dyDescent="0.2">
      <c r="A1168" s="11"/>
      <c r="B1168" s="11"/>
      <c r="C1168" s="11"/>
      <c r="D1168" s="44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ht="11.25" customHeight="1" x14ac:dyDescent="0.2">
      <c r="A1169" s="11"/>
      <c r="B1169" s="11"/>
      <c r="C1169" s="11"/>
      <c r="D1169" s="44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ht="11.25" customHeight="1" x14ac:dyDescent="0.2">
      <c r="A1170" s="11"/>
      <c r="B1170" s="11"/>
      <c r="C1170" s="11"/>
      <c r="D1170" s="44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ht="11.25" customHeight="1" x14ac:dyDescent="0.2">
      <c r="A1171" s="11"/>
      <c r="B1171" s="11"/>
      <c r="C1171" s="11"/>
      <c r="D1171" s="44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ht="11.25" customHeight="1" x14ac:dyDescent="0.2">
      <c r="A1172" s="11"/>
      <c r="B1172" s="11"/>
      <c r="C1172" s="11"/>
      <c r="D1172" s="44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ht="11.25" customHeight="1" x14ac:dyDescent="0.2">
      <c r="A1173" s="11"/>
      <c r="B1173" s="11"/>
      <c r="C1173" s="11"/>
      <c r="D1173" s="44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ht="11.25" customHeight="1" x14ac:dyDescent="0.2">
      <c r="A1174" s="11"/>
      <c r="B1174" s="11"/>
      <c r="C1174" s="11"/>
      <c r="D1174" s="44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ht="11.25" customHeight="1" x14ac:dyDescent="0.2">
      <c r="A1175" s="11"/>
      <c r="B1175" s="11"/>
      <c r="C1175" s="11"/>
      <c r="D1175" s="44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ht="11.25" customHeight="1" x14ac:dyDescent="0.2">
      <c r="A1176" s="11"/>
      <c r="B1176" s="11"/>
      <c r="C1176" s="11"/>
      <c r="D1176" s="44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ht="11.25" customHeight="1" x14ac:dyDescent="0.2">
      <c r="A1177" s="11"/>
      <c r="B1177" s="11"/>
      <c r="C1177" s="11"/>
      <c r="D1177" s="44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ht="11.25" customHeight="1" x14ac:dyDescent="0.2">
      <c r="A1178" s="11"/>
      <c r="B1178" s="11"/>
      <c r="C1178" s="11"/>
      <c r="D1178" s="44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ht="11.25" customHeight="1" x14ac:dyDescent="0.2">
      <c r="A1179" s="11"/>
      <c r="B1179" s="11"/>
      <c r="C1179" s="11"/>
      <c r="D1179" s="44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ht="11.25" customHeight="1" x14ac:dyDescent="0.2">
      <c r="A1180" s="11"/>
      <c r="B1180" s="11"/>
      <c r="C1180" s="11"/>
      <c r="D1180" s="44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ht="11.25" customHeight="1" x14ac:dyDescent="0.2">
      <c r="A1181" s="11"/>
      <c r="B1181" s="11"/>
      <c r="C1181" s="11"/>
      <c r="D1181" s="44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ht="11.25" customHeight="1" x14ac:dyDescent="0.2">
      <c r="A1182" s="11"/>
      <c r="B1182" s="11"/>
      <c r="C1182" s="11"/>
      <c r="D1182" s="44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ht="11.25" customHeight="1" x14ac:dyDescent="0.2">
      <c r="A1183" s="11"/>
      <c r="B1183" s="11"/>
      <c r="C1183" s="11"/>
      <c r="D1183" s="44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ht="11.25" customHeight="1" x14ac:dyDescent="0.2">
      <c r="A1184" s="11"/>
      <c r="B1184" s="11"/>
      <c r="C1184" s="11"/>
      <c r="D1184" s="44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ht="11.25" customHeight="1" x14ac:dyDescent="0.2">
      <c r="A1185" s="11"/>
      <c r="B1185" s="11"/>
      <c r="C1185" s="11"/>
      <c r="D1185" s="44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ht="11.25" customHeight="1" x14ac:dyDescent="0.2">
      <c r="A1186" s="11"/>
      <c r="B1186" s="11"/>
      <c r="C1186" s="11"/>
      <c r="D1186" s="44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ht="11.25" customHeight="1" x14ac:dyDescent="0.2">
      <c r="A1187" s="11"/>
      <c r="B1187" s="11"/>
      <c r="C1187" s="11"/>
      <c r="D1187" s="44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ht="11.25" customHeight="1" x14ac:dyDescent="0.2">
      <c r="A1188" s="11"/>
      <c r="B1188" s="11"/>
      <c r="C1188" s="11"/>
      <c r="D1188" s="44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ht="11.25" customHeight="1" x14ac:dyDescent="0.2">
      <c r="A1189" s="11"/>
      <c r="B1189" s="11"/>
      <c r="C1189" s="11"/>
      <c r="D1189" s="44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ht="11.25" customHeight="1" x14ac:dyDescent="0.2">
      <c r="A1190" s="11"/>
      <c r="B1190" s="11"/>
      <c r="C1190" s="11"/>
      <c r="D1190" s="44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ht="11.25" customHeight="1" x14ac:dyDescent="0.2">
      <c r="A1191" s="11"/>
      <c r="B1191" s="11"/>
      <c r="C1191" s="11"/>
      <c r="D1191" s="44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ht="11.25" customHeight="1" x14ac:dyDescent="0.2">
      <c r="A1192" s="11"/>
      <c r="B1192" s="11"/>
      <c r="C1192" s="11"/>
      <c r="D1192" s="44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ht="11.25" customHeight="1" x14ac:dyDescent="0.2">
      <c r="A1193" s="11"/>
      <c r="B1193" s="11"/>
      <c r="C1193" s="11"/>
      <c r="D1193" s="44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ht="11.25" customHeight="1" x14ac:dyDescent="0.2">
      <c r="A1194" s="11"/>
      <c r="B1194" s="11"/>
      <c r="C1194" s="11"/>
      <c r="D1194" s="44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ht="11.25" customHeight="1" x14ac:dyDescent="0.2">
      <c r="A1195" s="11"/>
      <c r="B1195" s="11"/>
      <c r="C1195" s="11"/>
      <c r="D1195" s="44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ht="11.25" customHeight="1" x14ac:dyDescent="0.2">
      <c r="A1196" s="11"/>
      <c r="B1196" s="11"/>
      <c r="C1196" s="11"/>
      <c r="D1196" s="44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ht="11.25" customHeight="1" x14ac:dyDescent="0.2">
      <c r="A1197" s="11"/>
      <c r="B1197" s="11"/>
      <c r="C1197" s="11"/>
      <c r="D1197" s="44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</row>
    <row r="1198" spans="1:18" ht="11.25" customHeight="1" x14ac:dyDescent="0.2">
      <c r="A1198" s="11"/>
      <c r="B1198" s="11"/>
      <c r="C1198" s="11"/>
      <c r="D1198" s="44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</row>
    <row r="1199" spans="1:18" ht="11.25" customHeight="1" x14ac:dyDescent="0.2">
      <c r="A1199" s="11"/>
      <c r="B1199" s="11"/>
      <c r="C1199" s="11"/>
      <c r="D1199" s="44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</row>
    <row r="1200" spans="1:18" ht="11.25" customHeight="1" x14ac:dyDescent="0.2">
      <c r="A1200" s="11"/>
      <c r="B1200" s="11"/>
      <c r="C1200" s="11"/>
      <c r="D1200" s="44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</row>
    <row r="1201" spans="1:18" ht="11.25" customHeight="1" x14ac:dyDescent="0.2">
      <c r="A1201" s="11"/>
      <c r="B1201" s="11"/>
      <c r="C1201" s="11"/>
      <c r="D1201" s="44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</row>
    <row r="1202" spans="1:18" ht="11.25" customHeight="1" x14ac:dyDescent="0.2">
      <c r="A1202" s="11"/>
      <c r="B1202" s="11"/>
      <c r="C1202" s="11"/>
      <c r="D1202" s="44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</row>
    <row r="1203" spans="1:18" ht="11.25" customHeight="1" x14ac:dyDescent="0.2">
      <c r="A1203" s="11"/>
      <c r="B1203" s="11"/>
      <c r="C1203" s="11"/>
      <c r="D1203" s="44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</row>
    <row r="1204" spans="1:18" ht="11.25" customHeight="1" x14ac:dyDescent="0.2">
      <c r="A1204" s="11"/>
      <c r="B1204" s="11"/>
      <c r="C1204" s="11"/>
      <c r="D1204" s="44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</row>
    <row r="1205" spans="1:18" ht="11.25" customHeight="1" x14ac:dyDescent="0.2">
      <c r="A1205" s="11"/>
      <c r="B1205" s="11"/>
      <c r="C1205" s="11"/>
      <c r="D1205" s="44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</row>
    <row r="1206" spans="1:18" ht="11.25" customHeight="1" x14ac:dyDescent="0.2">
      <c r="A1206" s="11"/>
      <c r="B1206" s="11"/>
      <c r="C1206" s="11"/>
      <c r="D1206" s="44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</row>
    <row r="1207" spans="1:18" ht="11.25" customHeight="1" x14ac:dyDescent="0.2">
      <c r="A1207" s="11"/>
      <c r="B1207" s="11"/>
      <c r="C1207" s="11"/>
      <c r="D1207" s="44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</row>
    <row r="1208" spans="1:18" ht="11.25" customHeight="1" x14ac:dyDescent="0.2">
      <c r="A1208" s="11"/>
      <c r="B1208" s="11"/>
      <c r="C1208" s="11"/>
      <c r="D1208" s="44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</row>
    <row r="1209" spans="1:18" ht="11.25" customHeight="1" x14ac:dyDescent="0.2">
      <c r="A1209" s="11"/>
      <c r="B1209" s="11"/>
      <c r="C1209" s="11"/>
      <c r="D1209" s="44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</row>
    <row r="1210" spans="1:18" ht="11.25" customHeight="1" x14ac:dyDescent="0.2">
      <c r="A1210" s="11"/>
      <c r="B1210" s="11"/>
      <c r="C1210" s="11"/>
      <c r="D1210" s="44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</row>
    <row r="1211" spans="1:18" ht="11.25" customHeight="1" x14ac:dyDescent="0.2">
      <c r="A1211" s="11"/>
      <c r="B1211" s="11"/>
      <c r="C1211" s="11"/>
      <c r="D1211" s="44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</row>
    <row r="1212" spans="1:18" ht="11.25" customHeight="1" x14ac:dyDescent="0.2">
      <c r="A1212" s="11"/>
      <c r="B1212" s="11"/>
      <c r="C1212" s="11"/>
      <c r="D1212" s="44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</row>
    <row r="1213" spans="1:18" ht="11.25" customHeight="1" x14ac:dyDescent="0.2">
      <c r="A1213" s="11"/>
      <c r="B1213" s="11"/>
      <c r="C1213" s="11"/>
      <c r="D1213" s="44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</row>
    <row r="1214" spans="1:18" ht="11.25" customHeight="1" x14ac:dyDescent="0.2">
      <c r="A1214" s="11"/>
      <c r="B1214" s="11"/>
      <c r="C1214" s="11"/>
      <c r="D1214" s="44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</row>
    <row r="1215" spans="1:18" ht="11.25" customHeight="1" x14ac:dyDescent="0.2">
      <c r="A1215" s="11"/>
      <c r="B1215" s="11"/>
      <c r="C1215" s="11"/>
      <c r="D1215" s="44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</row>
    <row r="1216" spans="1:18" ht="11.25" customHeight="1" x14ac:dyDescent="0.2">
      <c r="A1216" s="11"/>
      <c r="B1216" s="11"/>
      <c r="C1216" s="11"/>
      <c r="D1216" s="44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</row>
    <row r="1217" spans="1:18" ht="11.25" customHeight="1" x14ac:dyDescent="0.2">
      <c r="A1217" s="11"/>
      <c r="B1217" s="11"/>
      <c r="C1217" s="11"/>
      <c r="D1217" s="44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</row>
    <row r="1218" spans="1:18" ht="11.25" customHeight="1" x14ac:dyDescent="0.2">
      <c r="A1218" s="11"/>
      <c r="B1218" s="11"/>
      <c r="C1218" s="11"/>
      <c r="D1218" s="44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</row>
    <row r="1219" spans="1:18" ht="11.25" customHeight="1" x14ac:dyDescent="0.2">
      <c r="A1219" s="11"/>
      <c r="B1219" s="11"/>
      <c r="C1219" s="11"/>
      <c r="D1219" s="44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</row>
    <row r="1220" spans="1:18" ht="11.25" customHeight="1" x14ac:dyDescent="0.2">
      <c r="A1220" s="11"/>
      <c r="B1220" s="11"/>
      <c r="C1220" s="11"/>
      <c r="D1220" s="44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</row>
    <row r="1221" spans="1:18" ht="11.25" customHeight="1" x14ac:dyDescent="0.2">
      <c r="A1221" s="11"/>
      <c r="B1221" s="11"/>
      <c r="C1221" s="11"/>
      <c r="D1221" s="44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</row>
    <row r="1222" spans="1:18" ht="11.25" customHeight="1" x14ac:dyDescent="0.2">
      <c r="A1222" s="11"/>
      <c r="B1222" s="11"/>
      <c r="C1222" s="11"/>
      <c r="D1222" s="44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</row>
    <row r="1223" spans="1:18" ht="11.25" customHeight="1" x14ac:dyDescent="0.2">
      <c r="A1223" s="11"/>
      <c r="B1223" s="11"/>
      <c r="C1223" s="11"/>
      <c r="D1223" s="44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</row>
    <row r="1224" spans="1:18" ht="11.25" customHeight="1" x14ac:dyDescent="0.2">
      <c r="A1224" s="11"/>
      <c r="B1224" s="11"/>
      <c r="C1224" s="11"/>
      <c r="D1224" s="44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</row>
    <row r="1225" spans="1:18" ht="11.25" customHeight="1" x14ac:dyDescent="0.2">
      <c r="A1225" s="11"/>
      <c r="B1225" s="11"/>
      <c r="C1225" s="11"/>
      <c r="D1225" s="44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</row>
    <row r="1226" spans="1:18" ht="11.25" customHeight="1" x14ac:dyDescent="0.2">
      <c r="A1226" s="11"/>
      <c r="B1226" s="11"/>
      <c r="C1226" s="11"/>
      <c r="D1226" s="44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</row>
    <row r="1227" spans="1:18" ht="11.25" customHeight="1" x14ac:dyDescent="0.2">
      <c r="A1227" s="11"/>
      <c r="B1227" s="11"/>
      <c r="C1227" s="11"/>
      <c r="D1227" s="44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</row>
    <row r="1228" spans="1:18" ht="11.25" customHeight="1" x14ac:dyDescent="0.2">
      <c r="A1228" s="11"/>
      <c r="B1228" s="11"/>
      <c r="C1228" s="11"/>
      <c r="D1228" s="44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</row>
    <row r="1229" spans="1:18" ht="11.25" customHeight="1" x14ac:dyDescent="0.2">
      <c r="A1229" s="11"/>
      <c r="B1229" s="11"/>
      <c r="C1229" s="11"/>
      <c r="D1229" s="44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</row>
    <row r="1230" spans="1:18" ht="11.25" customHeight="1" x14ac:dyDescent="0.2">
      <c r="A1230" s="11"/>
      <c r="B1230" s="11"/>
      <c r="C1230" s="11"/>
      <c r="D1230" s="44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</row>
    <row r="1231" spans="1:18" ht="11.25" customHeight="1" x14ac:dyDescent="0.2">
      <c r="A1231" s="11"/>
      <c r="B1231" s="11"/>
      <c r="C1231" s="11"/>
      <c r="D1231" s="44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</row>
    <row r="1232" spans="1:18" ht="11.25" customHeight="1" x14ac:dyDescent="0.2">
      <c r="A1232" s="11"/>
      <c r="B1232" s="11"/>
      <c r="C1232" s="11"/>
      <c r="D1232" s="44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</row>
    <row r="1233" spans="1:18" ht="11.25" customHeight="1" x14ac:dyDescent="0.2">
      <c r="A1233" s="11"/>
      <c r="B1233" s="11"/>
      <c r="C1233" s="11"/>
      <c r="D1233" s="44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</row>
    <row r="1234" spans="1:18" ht="11.25" customHeight="1" x14ac:dyDescent="0.2">
      <c r="A1234" s="11"/>
      <c r="B1234" s="11"/>
      <c r="C1234" s="11"/>
      <c r="D1234" s="44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</row>
    <row r="1235" spans="1:18" ht="11.25" customHeight="1" x14ac:dyDescent="0.2">
      <c r="A1235" s="11"/>
      <c r="B1235" s="11"/>
      <c r="C1235" s="11"/>
      <c r="D1235" s="44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</row>
    <row r="1236" spans="1:18" ht="11.25" customHeight="1" x14ac:dyDescent="0.2">
      <c r="A1236" s="11"/>
      <c r="B1236" s="11"/>
      <c r="C1236" s="11"/>
      <c r="D1236" s="44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</row>
    <row r="1237" spans="1:18" ht="11.25" customHeight="1" x14ac:dyDescent="0.2">
      <c r="A1237" s="11"/>
      <c r="B1237" s="11"/>
      <c r="C1237" s="11"/>
      <c r="D1237" s="44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</row>
    <row r="1238" spans="1:18" ht="11.25" customHeight="1" x14ac:dyDescent="0.2">
      <c r="A1238" s="11"/>
      <c r="B1238" s="11"/>
      <c r="C1238" s="11"/>
      <c r="D1238" s="44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</row>
    <row r="1239" spans="1:18" ht="11.25" customHeight="1" x14ac:dyDescent="0.2">
      <c r="A1239" s="11"/>
      <c r="B1239" s="11"/>
      <c r="C1239" s="11"/>
      <c r="D1239" s="44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</row>
    <row r="1240" spans="1:18" ht="11.25" customHeight="1" x14ac:dyDescent="0.2">
      <c r="A1240" s="11"/>
      <c r="B1240" s="11"/>
      <c r="C1240" s="11"/>
      <c r="D1240" s="44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</row>
    <row r="1241" spans="1:18" ht="11.25" customHeight="1" x14ac:dyDescent="0.2">
      <c r="A1241" s="11"/>
      <c r="B1241" s="11"/>
      <c r="C1241" s="11"/>
      <c r="D1241" s="44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</row>
    <row r="1242" spans="1:18" ht="11.25" customHeight="1" x14ac:dyDescent="0.2">
      <c r="A1242" s="11"/>
      <c r="B1242" s="11"/>
      <c r="C1242" s="11"/>
      <c r="D1242" s="44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</row>
    <row r="1243" spans="1:18" ht="11.25" customHeight="1" x14ac:dyDescent="0.2">
      <c r="A1243" s="11"/>
      <c r="B1243" s="11"/>
      <c r="C1243" s="11"/>
      <c r="D1243" s="44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</row>
    <row r="1244" spans="1:18" ht="11.25" customHeight="1" x14ac:dyDescent="0.2">
      <c r="A1244" s="11"/>
      <c r="B1244" s="11"/>
      <c r="C1244" s="11"/>
      <c r="D1244" s="44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</row>
    <row r="1245" spans="1:18" ht="11.25" customHeight="1" x14ac:dyDescent="0.2">
      <c r="A1245" s="11"/>
      <c r="B1245" s="11"/>
      <c r="C1245" s="11"/>
      <c r="D1245" s="44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</row>
    <row r="1246" spans="1:18" ht="11.25" customHeight="1" x14ac:dyDescent="0.2">
      <c r="A1246" s="11"/>
      <c r="B1246" s="11"/>
      <c r="C1246" s="11"/>
      <c r="D1246" s="44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</row>
    <row r="1247" spans="1:18" ht="11.25" customHeight="1" x14ac:dyDescent="0.2">
      <c r="A1247" s="11"/>
      <c r="B1247" s="11"/>
      <c r="C1247" s="11"/>
      <c r="D1247" s="44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</row>
    <row r="1248" spans="1:18" ht="11.25" customHeight="1" x14ac:dyDescent="0.2">
      <c r="A1248" s="11"/>
      <c r="B1248" s="11"/>
      <c r="C1248" s="11"/>
      <c r="D1248" s="44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</row>
    <row r="1249" spans="1:18" ht="11.25" customHeight="1" x14ac:dyDescent="0.2">
      <c r="A1249" s="11"/>
      <c r="B1249" s="11"/>
      <c r="C1249" s="11"/>
      <c r="D1249" s="44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</row>
    <row r="1250" spans="1:18" ht="11.25" customHeight="1" x14ac:dyDescent="0.2">
      <c r="A1250" s="11"/>
      <c r="B1250" s="11"/>
      <c r="C1250" s="11"/>
      <c r="D1250" s="44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</row>
    <row r="1251" spans="1:18" ht="11.25" customHeight="1" x14ac:dyDescent="0.2">
      <c r="A1251" s="11"/>
      <c r="B1251" s="11"/>
      <c r="C1251" s="11"/>
      <c r="D1251" s="44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</row>
    <row r="1252" spans="1:18" ht="11.25" customHeight="1" x14ac:dyDescent="0.2">
      <c r="A1252" s="11"/>
      <c r="B1252" s="11"/>
      <c r="C1252" s="11"/>
      <c r="D1252" s="44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</row>
    <row r="1253" spans="1:18" ht="11.25" customHeight="1" x14ac:dyDescent="0.2">
      <c r="A1253" s="11"/>
      <c r="B1253" s="11"/>
      <c r="C1253" s="11"/>
      <c r="D1253" s="44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</row>
    <row r="1254" spans="1:18" ht="11.25" customHeight="1" x14ac:dyDescent="0.2">
      <c r="A1254" s="11"/>
      <c r="B1254" s="11"/>
      <c r="C1254" s="11"/>
      <c r="D1254" s="44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</row>
    <row r="1255" spans="1:18" ht="11.25" customHeight="1" x14ac:dyDescent="0.2">
      <c r="A1255" s="11"/>
      <c r="B1255" s="11"/>
      <c r="C1255" s="11"/>
      <c r="D1255" s="44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</row>
    <row r="1256" spans="1:18" ht="11.25" customHeight="1" x14ac:dyDescent="0.2">
      <c r="A1256" s="11"/>
      <c r="B1256" s="11"/>
      <c r="C1256" s="11"/>
      <c r="D1256" s="44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</row>
    <row r="1257" spans="1:18" ht="11.25" customHeight="1" x14ac:dyDescent="0.2">
      <c r="A1257" s="11"/>
      <c r="B1257" s="11"/>
      <c r="C1257" s="11"/>
      <c r="D1257" s="44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</row>
    <row r="1258" spans="1:18" ht="11.25" customHeight="1" x14ac:dyDescent="0.2">
      <c r="A1258" s="11"/>
      <c r="B1258" s="11"/>
      <c r="C1258" s="11"/>
      <c r="D1258" s="44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</row>
    <row r="1259" spans="1:18" ht="11.25" customHeight="1" x14ac:dyDescent="0.2">
      <c r="A1259" s="11"/>
      <c r="B1259" s="11"/>
      <c r="C1259" s="11"/>
      <c r="D1259" s="44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</row>
    <row r="1260" spans="1:18" ht="11.25" customHeight="1" x14ac:dyDescent="0.2">
      <c r="A1260" s="11"/>
      <c r="B1260" s="11"/>
      <c r="C1260" s="11"/>
      <c r="D1260" s="44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</row>
    <row r="1261" spans="1:18" ht="11.25" customHeight="1" x14ac:dyDescent="0.2">
      <c r="A1261" s="11"/>
      <c r="B1261" s="11"/>
      <c r="C1261" s="11"/>
      <c r="D1261" s="44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</row>
    <row r="1262" spans="1:18" ht="11.25" customHeight="1" x14ac:dyDescent="0.2">
      <c r="A1262" s="11"/>
      <c r="B1262" s="11"/>
      <c r="C1262" s="11"/>
      <c r="D1262" s="44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</row>
    <row r="1263" spans="1:18" ht="11.25" customHeight="1" x14ac:dyDescent="0.2">
      <c r="A1263" s="11"/>
      <c r="B1263" s="11"/>
      <c r="C1263" s="11"/>
      <c r="D1263" s="44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</row>
    <row r="1264" spans="1:18" ht="11.25" customHeight="1" x14ac:dyDescent="0.2">
      <c r="A1264" s="11"/>
      <c r="B1264" s="11"/>
      <c r="C1264" s="11"/>
      <c r="D1264" s="44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</row>
    <row r="1265" spans="1:18" ht="11.25" customHeight="1" x14ac:dyDescent="0.2">
      <c r="A1265" s="11"/>
      <c r="B1265" s="11"/>
      <c r="C1265" s="11"/>
      <c r="D1265" s="44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</row>
    <row r="1266" spans="1:18" ht="11.25" customHeight="1" x14ac:dyDescent="0.2">
      <c r="A1266" s="11"/>
      <c r="B1266" s="11"/>
      <c r="C1266" s="11"/>
      <c r="D1266" s="44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</row>
    <row r="1267" spans="1:18" ht="11.25" customHeight="1" x14ac:dyDescent="0.2">
      <c r="A1267" s="11"/>
      <c r="B1267" s="11"/>
      <c r="C1267" s="11"/>
      <c r="D1267" s="44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</row>
    <row r="1268" spans="1:18" ht="11.25" customHeight="1" x14ac:dyDescent="0.2">
      <c r="A1268" s="11"/>
      <c r="B1268" s="11"/>
      <c r="C1268" s="11"/>
      <c r="D1268" s="44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</row>
    <row r="1269" spans="1:18" ht="11.25" customHeight="1" x14ac:dyDescent="0.2">
      <c r="A1269" s="11"/>
      <c r="B1269" s="11"/>
      <c r="C1269" s="11"/>
      <c r="D1269" s="44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</row>
    <row r="1270" spans="1:18" ht="11.25" customHeight="1" x14ac:dyDescent="0.2">
      <c r="A1270" s="11"/>
      <c r="B1270" s="11"/>
      <c r="C1270" s="11"/>
      <c r="D1270" s="44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</row>
    <row r="1271" spans="1:18" ht="11.25" customHeight="1" x14ac:dyDescent="0.2">
      <c r="A1271" s="11"/>
      <c r="B1271" s="11"/>
      <c r="C1271" s="11"/>
      <c r="D1271" s="44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</row>
    <row r="1272" spans="1:18" ht="11.25" customHeight="1" x14ac:dyDescent="0.2">
      <c r="A1272" s="11"/>
      <c r="B1272" s="11"/>
      <c r="C1272" s="11"/>
      <c r="D1272" s="44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</row>
    <row r="1273" spans="1:18" ht="11.25" customHeight="1" x14ac:dyDescent="0.2">
      <c r="A1273" s="11"/>
      <c r="B1273" s="11"/>
      <c r="C1273" s="11"/>
      <c r="D1273" s="44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</row>
    <row r="1274" spans="1:18" ht="11.25" customHeight="1" x14ac:dyDescent="0.2">
      <c r="A1274" s="11"/>
      <c r="B1274" s="11"/>
      <c r="C1274" s="11"/>
      <c r="D1274" s="44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</row>
    <row r="1275" spans="1:18" ht="11.25" customHeight="1" x14ac:dyDescent="0.2">
      <c r="A1275" s="11"/>
      <c r="B1275" s="11"/>
      <c r="C1275" s="11"/>
      <c r="D1275" s="44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</row>
    <row r="1276" spans="1:18" ht="11.25" customHeight="1" x14ac:dyDescent="0.2">
      <c r="A1276" s="11"/>
      <c r="B1276" s="11"/>
      <c r="C1276" s="11"/>
      <c r="D1276" s="44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</row>
    <row r="1277" spans="1:18" ht="11.25" customHeight="1" x14ac:dyDescent="0.2">
      <c r="A1277" s="11"/>
      <c r="B1277" s="11"/>
      <c r="C1277" s="11"/>
      <c r="D1277" s="44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</row>
    <row r="1278" spans="1:18" ht="11.25" customHeight="1" x14ac:dyDescent="0.2">
      <c r="A1278" s="11"/>
      <c r="B1278" s="11"/>
      <c r="C1278" s="11"/>
      <c r="D1278" s="44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</row>
    <row r="1279" spans="1:18" ht="11.25" customHeight="1" x14ac:dyDescent="0.2">
      <c r="A1279" s="11"/>
      <c r="B1279" s="11"/>
      <c r="C1279" s="11"/>
      <c r="D1279" s="44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</row>
    <row r="1280" spans="1:18" ht="11.25" customHeight="1" x14ac:dyDescent="0.2">
      <c r="A1280" s="11"/>
      <c r="B1280" s="11"/>
      <c r="C1280" s="11"/>
      <c r="D1280" s="44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</row>
    <row r="1281" spans="1:18" ht="11.25" customHeight="1" x14ac:dyDescent="0.2">
      <c r="A1281" s="11"/>
      <c r="B1281" s="11"/>
      <c r="C1281" s="11"/>
      <c r="D1281" s="44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</row>
    <row r="1282" spans="1:18" ht="11.25" customHeight="1" x14ac:dyDescent="0.2">
      <c r="A1282" s="11"/>
      <c r="B1282" s="11"/>
      <c r="C1282" s="11"/>
      <c r="D1282" s="44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</row>
    <row r="1283" spans="1:18" ht="11.25" customHeight="1" x14ac:dyDescent="0.2">
      <c r="A1283" s="11"/>
      <c r="B1283" s="11"/>
      <c r="C1283" s="11"/>
      <c r="D1283" s="44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</row>
    <row r="1284" spans="1:18" ht="11.25" customHeight="1" x14ac:dyDescent="0.2">
      <c r="A1284" s="11"/>
      <c r="B1284" s="11"/>
      <c r="C1284" s="11"/>
      <c r="D1284" s="44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</row>
    <row r="1285" spans="1:18" ht="11.25" customHeight="1" x14ac:dyDescent="0.2">
      <c r="A1285" s="11"/>
      <c r="B1285" s="11"/>
      <c r="C1285" s="11"/>
      <c r="D1285" s="44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</row>
    <row r="1286" spans="1:18" ht="11.25" customHeight="1" x14ac:dyDescent="0.2">
      <c r="A1286" s="11"/>
      <c r="B1286" s="11"/>
      <c r="C1286" s="11"/>
      <c r="D1286" s="44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</row>
    <row r="1287" spans="1:18" ht="11.25" customHeight="1" x14ac:dyDescent="0.2">
      <c r="A1287" s="11"/>
      <c r="B1287" s="11"/>
      <c r="C1287" s="11"/>
      <c r="D1287" s="44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</row>
    <row r="1288" spans="1:18" ht="11.25" customHeight="1" x14ac:dyDescent="0.2">
      <c r="A1288" s="11"/>
      <c r="B1288" s="11"/>
      <c r="C1288" s="11"/>
      <c r="D1288" s="44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</row>
    <row r="1289" spans="1:18" ht="11.25" customHeight="1" x14ac:dyDescent="0.2">
      <c r="A1289" s="11"/>
      <c r="B1289" s="11"/>
      <c r="C1289" s="11"/>
      <c r="D1289" s="44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</row>
    <row r="1290" spans="1:18" ht="11.25" customHeight="1" x14ac:dyDescent="0.2">
      <c r="A1290" s="11"/>
      <c r="B1290" s="11"/>
      <c r="C1290" s="11"/>
      <c r="D1290" s="44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</row>
    <row r="1291" spans="1:18" ht="11.25" customHeight="1" x14ac:dyDescent="0.2">
      <c r="A1291" s="11"/>
      <c r="B1291" s="11"/>
      <c r="C1291" s="11"/>
      <c r="D1291" s="44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</row>
    <row r="1292" spans="1:18" ht="11.25" customHeight="1" x14ac:dyDescent="0.2">
      <c r="A1292" s="11"/>
      <c r="B1292" s="11"/>
      <c r="C1292" s="11"/>
      <c r="D1292" s="44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</row>
    <row r="1293" spans="1:18" ht="11.25" customHeight="1" x14ac:dyDescent="0.2">
      <c r="A1293" s="11"/>
      <c r="B1293" s="11"/>
      <c r="C1293" s="11"/>
      <c r="D1293" s="44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</row>
    <row r="1294" spans="1:18" ht="11.25" customHeight="1" x14ac:dyDescent="0.2">
      <c r="A1294" s="11"/>
      <c r="B1294" s="11"/>
      <c r="C1294" s="11"/>
      <c r="D1294" s="44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</row>
    <row r="1295" spans="1:18" ht="11.25" customHeight="1" x14ac:dyDescent="0.2">
      <c r="A1295" s="11"/>
      <c r="B1295" s="11"/>
      <c r="C1295" s="11"/>
      <c r="D1295" s="44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</row>
    <row r="1296" spans="1:18" ht="11.25" customHeight="1" x14ac:dyDescent="0.2">
      <c r="A1296" s="11"/>
      <c r="B1296" s="11"/>
      <c r="C1296" s="11"/>
      <c r="D1296" s="44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</row>
    <row r="1297" spans="1:18" ht="11.25" customHeight="1" x14ac:dyDescent="0.2">
      <c r="A1297" s="11"/>
      <c r="B1297" s="11"/>
      <c r="C1297" s="11"/>
      <c r="D1297" s="44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</row>
    <row r="1298" spans="1:18" ht="11.25" customHeight="1" x14ac:dyDescent="0.2">
      <c r="A1298" s="11"/>
      <c r="B1298" s="11"/>
      <c r="C1298" s="11"/>
      <c r="D1298" s="44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</row>
    <row r="1299" spans="1:18" ht="11.25" customHeight="1" x14ac:dyDescent="0.2">
      <c r="A1299" s="11"/>
      <c r="B1299" s="11"/>
      <c r="C1299" s="11"/>
      <c r="D1299" s="44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</row>
    <row r="1300" spans="1:18" ht="11.25" customHeight="1" x14ac:dyDescent="0.2">
      <c r="A1300" s="11"/>
      <c r="B1300" s="11"/>
      <c r="C1300" s="11"/>
      <c r="D1300" s="44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</row>
    <row r="1301" spans="1:18" ht="11.25" customHeight="1" x14ac:dyDescent="0.2">
      <c r="A1301" s="11"/>
      <c r="B1301" s="11"/>
      <c r="C1301" s="11"/>
      <c r="D1301" s="44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</row>
    <row r="1302" spans="1:18" ht="11.25" customHeight="1" x14ac:dyDescent="0.2">
      <c r="A1302" s="11"/>
      <c r="B1302" s="11"/>
      <c r="C1302" s="11"/>
      <c r="D1302" s="44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</row>
    <row r="1303" spans="1:18" ht="11.25" customHeight="1" x14ac:dyDescent="0.2">
      <c r="A1303" s="11"/>
      <c r="B1303" s="11"/>
      <c r="C1303" s="11"/>
      <c r="D1303" s="44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</row>
    <row r="1304" spans="1:18" ht="11.25" customHeight="1" x14ac:dyDescent="0.2">
      <c r="A1304" s="11"/>
      <c r="B1304" s="11"/>
      <c r="C1304" s="11"/>
      <c r="D1304" s="44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</row>
    <row r="1305" spans="1:18" ht="11.25" customHeight="1" x14ac:dyDescent="0.2">
      <c r="A1305" s="11"/>
      <c r="B1305" s="11"/>
      <c r="C1305" s="11"/>
      <c r="D1305" s="44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</row>
    <row r="1306" spans="1:18" ht="11.25" customHeight="1" x14ac:dyDescent="0.2">
      <c r="A1306" s="11"/>
      <c r="B1306" s="11"/>
      <c r="C1306" s="11"/>
      <c r="D1306" s="44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</row>
    <row r="1307" spans="1:18" ht="11.25" customHeight="1" x14ac:dyDescent="0.2">
      <c r="A1307" s="11"/>
      <c r="B1307" s="11"/>
      <c r="C1307" s="11"/>
      <c r="D1307" s="44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</row>
    <row r="1308" spans="1:18" ht="11.25" customHeight="1" x14ac:dyDescent="0.2">
      <c r="A1308" s="11"/>
      <c r="B1308" s="11"/>
      <c r="C1308" s="11"/>
      <c r="D1308" s="44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</row>
    <row r="1309" spans="1:18" ht="11.25" customHeight="1" x14ac:dyDescent="0.2">
      <c r="A1309" s="11"/>
      <c r="B1309" s="11"/>
      <c r="C1309" s="11"/>
      <c r="D1309" s="44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</row>
    <row r="1310" spans="1:18" ht="11.25" customHeight="1" x14ac:dyDescent="0.2">
      <c r="A1310" s="11"/>
      <c r="B1310" s="11"/>
      <c r="C1310" s="11"/>
      <c r="D1310" s="44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</row>
    <row r="1311" spans="1:18" ht="11.25" customHeight="1" x14ac:dyDescent="0.2">
      <c r="A1311" s="11"/>
      <c r="B1311" s="11"/>
      <c r="C1311" s="11"/>
      <c r="D1311" s="44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</row>
    <row r="1312" spans="1:18" ht="11.25" customHeight="1" x14ac:dyDescent="0.2">
      <c r="A1312" s="11"/>
      <c r="B1312" s="11"/>
      <c r="C1312" s="11"/>
      <c r="D1312" s="44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</row>
    <row r="1313" spans="1:18" ht="11.25" customHeight="1" x14ac:dyDescent="0.2">
      <c r="A1313" s="11"/>
      <c r="B1313" s="11"/>
      <c r="C1313" s="11"/>
      <c r="D1313" s="44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</row>
    <row r="1314" spans="1:18" ht="11.25" customHeight="1" x14ac:dyDescent="0.2">
      <c r="A1314" s="11"/>
      <c r="B1314" s="11"/>
      <c r="C1314" s="11"/>
      <c r="D1314" s="44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</row>
    <row r="1315" spans="1:18" ht="11.25" customHeight="1" x14ac:dyDescent="0.2">
      <c r="A1315" s="11"/>
      <c r="B1315" s="11"/>
      <c r="C1315" s="11"/>
      <c r="D1315" s="44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</row>
    <row r="1316" spans="1:18" ht="11.25" customHeight="1" x14ac:dyDescent="0.2">
      <c r="A1316" s="11"/>
      <c r="B1316" s="11"/>
      <c r="C1316" s="11"/>
      <c r="D1316" s="44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</row>
    <row r="1317" spans="1:18" ht="11.25" customHeight="1" x14ac:dyDescent="0.2">
      <c r="A1317" s="11"/>
      <c r="B1317" s="11"/>
      <c r="C1317" s="11"/>
      <c r="D1317" s="44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</row>
    <row r="1318" spans="1:18" ht="11.25" customHeight="1" x14ac:dyDescent="0.2">
      <c r="A1318" s="11"/>
      <c r="B1318" s="11"/>
      <c r="C1318" s="11"/>
      <c r="D1318" s="44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</row>
    <row r="1319" spans="1:18" ht="11.25" customHeight="1" x14ac:dyDescent="0.2">
      <c r="A1319" s="11"/>
      <c r="B1319" s="11"/>
      <c r="C1319" s="11"/>
      <c r="D1319" s="44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</row>
    <row r="1320" spans="1:18" ht="11.25" customHeight="1" x14ac:dyDescent="0.2">
      <c r="A1320" s="11"/>
      <c r="B1320" s="11"/>
      <c r="C1320" s="11"/>
      <c r="D1320" s="44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</row>
    <row r="1321" spans="1:18" ht="11.25" customHeight="1" x14ac:dyDescent="0.2">
      <c r="A1321" s="11"/>
      <c r="B1321" s="11"/>
      <c r="C1321" s="11"/>
      <c r="D1321" s="44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</row>
    <row r="1322" spans="1:18" ht="11.25" customHeight="1" x14ac:dyDescent="0.2">
      <c r="A1322" s="11"/>
      <c r="B1322" s="11"/>
      <c r="C1322" s="11"/>
      <c r="D1322" s="44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</row>
    <row r="1323" spans="1:18" ht="11.25" customHeight="1" x14ac:dyDescent="0.2">
      <c r="A1323" s="11"/>
      <c r="B1323" s="11"/>
      <c r="C1323" s="11"/>
      <c r="D1323" s="44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</row>
    <row r="1324" spans="1:18" ht="11.25" customHeight="1" x14ac:dyDescent="0.2">
      <c r="A1324" s="11"/>
      <c r="B1324" s="11"/>
      <c r="C1324" s="11"/>
      <c r="D1324" s="44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</row>
    <row r="1325" spans="1:18" ht="11.25" customHeight="1" x14ac:dyDescent="0.2">
      <c r="A1325" s="11"/>
      <c r="B1325" s="11"/>
      <c r="C1325" s="11"/>
      <c r="D1325" s="44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</row>
    <row r="1326" spans="1:18" ht="11.25" customHeight="1" x14ac:dyDescent="0.2">
      <c r="A1326" s="11"/>
      <c r="B1326" s="11"/>
      <c r="C1326" s="11"/>
      <c r="D1326" s="44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</row>
    <row r="1327" spans="1:18" ht="11.25" customHeight="1" x14ac:dyDescent="0.2">
      <c r="A1327" s="11"/>
      <c r="B1327" s="11"/>
      <c r="C1327" s="11"/>
      <c r="D1327" s="44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</row>
    <row r="1328" spans="1:18" ht="11.25" customHeight="1" x14ac:dyDescent="0.2">
      <c r="A1328" s="11"/>
      <c r="B1328" s="11"/>
      <c r="C1328" s="11"/>
      <c r="D1328" s="44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</row>
    <row r="1329" spans="1:18" ht="11.25" customHeight="1" x14ac:dyDescent="0.2">
      <c r="A1329" s="11"/>
      <c r="B1329" s="11"/>
      <c r="C1329" s="11"/>
      <c r="D1329" s="44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</row>
    <row r="1330" spans="1:18" ht="11.25" customHeight="1" x14ac:dyDescent="0.2">
      <c r="A1330" s="11"/>
      <c r="B1330" s="11"/>
      <c r="C1330" s="11"/>
      <c r="D1330" s="44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</row>
    <row r="1331" spans="1:18" ht="11.25" customHeight="1" x14ac:dyDescent="0.2">
      <c r="A1331" s="11"/>
      <c r="B1331" s="11"/>
      <c r="C1331" s="11"/>
      <c r="D1331" s="44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</row>
    <row r="1332" spans="1:18" ht="11.25" customHeight="1" x14ac:dyDescent="0.2">
      <c r="A1332" s="11"/>
      <c r="B1332" s="11"/>
      <c r="C1332" s="11"/>
      <c r="D1332" s="44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</row>
    <row r="1333" spans="1:18" ht="11.25" customHeight="1" x14ac:dyDescent="0.2">
      <c r="A1333" s="11"/>
      <c r="B1333" s="11"/>
      <c r="C1333" s="11"/>
      <c r="D1333" s="44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</row>
    <row r="1334" spans="1:18" ht="11.25" customHeight="1" x14ac:dyDescent="0.2">
      <c r="A1334" s="11"/>
      <c r="B1334" s="11"/>
      <c r="C1334" s="11"/>
      <c r="D1334" s="44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</row>
    <row r="1335" spans="1:18" ht="11.25" customHeight="1" x14ac:dyDescent="0.2">
      <c r="A1335" s="11"/>
      <c r="B1335" s="11"/>
      <c r="C1335" s="11"/>
      <c r="D1335" s="44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</row>
    <row r="1336" spans="1:18" ht="11.25" customHeight="1" x14ac:dyDescent="0.2">
      <c r="A1336" s="11"/>
      <c r="B1336" s="11"/>
      <c r="C1336" s="11"/>
      <c r="D1336" s="44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</row>
    <row r="1337" spans="1:18" ht="11.25" customHeight="1" x14ac:dyDescent="0.2">
      <c r="A1337" s="11"/>
      <c r="B1337" s="11"/>
      <c r="C1337" s="11"/>
      <c r="D1337" s="44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</row>
    <row r="1338" spans="1:18" ht="11.25" customHeight="1" x14ac:dyDescent="0.2">
      <c r="A1338" s="11"/>
      <c r="B1338" s="11"/>
      <c r="C1338" s="11"/>
      <c r="D1338" s="44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</row>
    <row r="1339" spans="1:18" ht="11.25" customHeight="1" x14ac:dyDescent="0.2">
      <c r="A1339" s="11"/>
      <c r="B1339" s="11"/>
      <c r="C1339" s="11"/>
      <c r="D1339" s="44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</row>
    <row r="1340" spans="1:18" ht="11.25" customHeight="1" x14ac:dyDescent="0.2">
      <c r="A1340" s="11"/>
      <c r="B1340" s="11"/>
      <c r="C1340" s="11"/>
      <c r="D1340" s="44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</row>
    <row r="1341" spans="1:18" ht="11.25" customHeight="1" x14ac:dyDescent="0.2">
      <c r="A1341" s="11"/>
      <c r="B1341" s="11"/>
      <c r="C1341" s="11"/>
      <c r="D1341" s="44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</row>
    <row r="1342" spans="1:18" ht="11.25" customHeight="1" x14ac:dyDescent="0.2">
      <c r="A1342" s="11"/>
      <c r="B1342" s="11"/>
      <c r="C1342" s="11"/>
      <c r="D1342" s="44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</row>
    <row r="1343" spans="1:18" ht="11.25" customHeight="1" x14ac:dyDescent="0.2">
      <c r="A1343" s="11"/>
      <c r="B1343" s="11"/>
      <c r="C1343" s="11"/>
      <c r="D1343" s="44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</row>
    <row r="1344" spans="1:18" ht="11.25" customHeight="1" x14ac:dyDescent="0.2">
      <c r="A1344" s="11"/>
      <c r="B1344" s="11"/>
      <c r="C1344" s="11"/>
      <c r="D1344" s="44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</row>
    <row r="1345" spans="1:18" ht="11.25" customHeight="1" x14ac:dyDescent="0.2">
      <c r="A1345" s="11"/>
      <c r="B1345" s="11"/>
      <c r="C1345" s="11"/>
      <c r="D1345" s="44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</row>
    <row r="1346" spans="1:18" ht="11.25" customHeight="1" x14ac:dyDescent="0.2">
      <c r="A1346" s="11"/>
      <c r="B1346" s="11"/>
      <c r="C1346" s="11"/>
      <c r="D1346" s="44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</row>
    <row r="1347" spans="1:18" ht="11.25" customHeight="1" x14ac:dyDescent="0.2">
      <c r="A1347" s="11"/>
      <c r="B1347" s="11"/>
      <c r="C1347" s="11"/>
      <c r="D1347" s="44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</row>
    <row r="1348" spans="1:18" ht="11.25" customHeight="1" x14ac:dyDescent="0.2">
      <c r="A1348" s="11"/>
      <c r="B1348" s="11"/>
      <c r="C1348" s="11"/>
      <c r="D1348" s="44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</row>
    <row r="1349" spans="1:18" ht="11.25" customHeight="1" x14ac:dyDescent="0.2">
      <c r="A1349" s="11"/>
      <c r="B1349" s="11"/>
      <c r="C1349" s="11"/>
      <c r="D1349" s="44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</row>
    <row r="1350" spans="1:18" ht="11.25" customHeight="1" x14ac:dyDescent="0.2">
      <c r="A1350" s="11"/>
      <c r="B1350" s="11"/>
      <c r="C1350" s="11"/>
      <c r="D1350" s="44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</row>
    <row r="1351" spans="1:18" ht="11.25" customHeight="1" x14ac:dyDescent="0.2">
      <c r="A1351" s="11"/>
      <c r="B1351" s="11"/>
      <c r="C1351" s="11"/>
      <c r="D1351" s="44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</row>
    <row r="1352" spans="1:18" ht="11.25" customHeight="1" x14ac:dyDescent="0.2">
      <c r="A1352" s="11"/>
      <c r="B1352" s="11"/>
      <c r="C1352" s="11"/>
      <c r="D1352" s="44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</row>
    <row r="1353" spans="1:18" ht="11.25" customHeight="1" x14ac:dyDescent="0.2">
      <c r="A1353" s="11"/>
      <c r="B1353" s="11"/>
      <c r="C1353" s="11"/>
      <c r="D1353" s="44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</row>
    <row r="1354" spans="1:18" ht="11.25" customHeight="1" x14ac:dyDescent="0.2">
      <c r="A1354" s="11"/>
      <c r="B1354" s="11"/>
      <c r="C1354" s="11"/>
      <c r="D1354" s="44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</row>
    <row r="1355" spans="1:18" ht="11.25" customHeight="1" x14ac:dyDescent="0.2">
      <c r="A1355" s="11"/>
      <c r="B1355" s="11"/>
      <c r="C1355" s="11"/>
      <c r="D1355" s="44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</row>
    <row r="1356" spans="1:18" ht="11.25" customHeight="1" x14ac:dyDescent="0.2">
      <c r="A1356" s="11"/>
      <c r="B1356" s="11"/>
      <c r="C1356" s="11"/>
      <c r="D1356" s="44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</row>
    <row r="1357" spans="1:18" ht="11.25" customHeight="1" x14ac:dyDescent="0.2">
      <c r="A1357" s="11"/>
      <c r="B1357" s="11"/>
      <c r="C1357" s="11"/>
      <c r="D1357" s="44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</row>
    <row r="1358" spans="1:18" ht="11.25" customHeight="1" x14ac:dyDescent="0.2">
      <c r="A1358" s="11"/>
      <c r="B1358" s="11"/>
      <c r="C1358" s="11"/>
      <c r="D1358" s="44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</row>
    <row r="1359" spans="1:18" ht="11.25" customHeight="1" x14ac:dyDescent="0.2">
      <c r="A1359" s="11"/>
      <c r="B1359" s="11"/>
      <c r="C1359" s="11"/>
      <c r="D1359" s="44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</row>
    <row r="1360" spans="1:18" ht="11.25" customHeight="1" x14ac:dyDescent="0.2">
      <c r="A1360" s="11"/>
      <c r="B1360" s="11"/>
      <c r="C1360" s="11"/>
      <c r="D1360" s="44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</row>
    <row r="1361" spans="1:18" ht="11.25" customHeight="1" x14ac:dyDescent="0.2">
      <c r="A1361" s="11"/>
      <c r="B1361" s="11"/>
      <c r="C1361" s="11"/>
      <c r="D1361" s="44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</row>
    <row r="1362" spans="1:18" ht="11.25" customHeight="1" x14ac:dyDescent="0.2">
      <c r="A1362" s="11"/>
      <c r="B1362" s="11"/>
      <c r="C1362" s="11"/>
      <c r="D1362" s="44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</row>
    <row r="1363" spans="1:18" ht="11.25" customHeight="1" x14ac:dyDescent="0.2">
      <c r="A1363" s="11"/>
      <c r="B1363" s="11"/>
      <c r="C1363" s="11"/>
      <c r="D1363" s="44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</row>
    <row r="1364" spans="1:18" ht="11.25" customHeight="1" x14ac:dyDescent="0.2">
      <c r="A1364" s="11"/>
      <c r="B1364" s="11"/>
      <c r="C1364" s="11"/>
      <c r="D1364" s="44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</row>
    <row r="1365" spans="1:18" ht="11.25" customHeight="1" x14ac:dyDescent="0.2">
      <c r="A1365" s="11"/>
      <c r="B1365" s="11"/>
      <c r="C1365" s="11"/>
      <c r="D1365" s="44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</row>
    <row r="1366" spans="1:18" ht="11.25" customHeight="1" x14ac:dyDescent="0.2">
      <c r="A1366" s="11"/>
      <c r="B1366" s="11"/>
      <c r="C1366" s="11"/>
      <c r="D1366" s="44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</row>
    <row r="1367" spans="1:18" ht="11.25" customHeight="1" x14ac:dyDescent="0.2">
      <c r="A1367" s="11"/>
      <c r="B1367" s="11"/>
      <c r="C1367" s="11"/>
      <c r="D1367" s="44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</row>
    <row r="1368" spans="1:18" ht="11.25" customHeight="1" x14ac:dyDescent="0.2">
      <c r="A1368" s="11"/>
      <c r="B1368" s="11"/>
      <c r="C1368" s="11"/>
      <c r="D1368" s="44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</row>
    <row r="1369" spans="1:18" ht="11.25" customHeight="1" x14ac:dyDescent="0.2">
      <c r="A1369" s="11"/>
      <c r="B1369" s="11"/>
      <c r="C1369" s="11"/>
      <c r="D1369" s="44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</row>
    <row r="1370" spans="1:18" ht="11.25" customHeight="1" x14ac:dyDescent="0.2">
      <c r="A1370" s="11"/>
      <c r="B1370" s="11"/>
      <c r="C1370" s="11"/>
      <c r="D1370" s="44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</row>
    <row r="1371" spans="1:18" ht="11.25" customHeight="1" x14ac:dyDescent="0.2">
      <c r="A1371" s="11"/>
      <c r="B1371" s="11"/>
      <c r="C1371" s="11"/>
      <c r="D1371" s="44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</row>
    <row r="1372" spans="1:18" ht="11.25" customHeight="1" x14ac:dyDescent="0.2">
      <c r="A1372" s="11"/>
      <c r="B1372" s="11"/>
      <c r="C1372" s="11"/>
      <c r="D1372" s="44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</row>
    <row r="1373" spans="1:18" ht="11.25" customHeight="1" x14ac:dyDescent="0.2">
      <c r="A1373" s="11"/>
      <c r="B1373" s="11"/>
      <c r="C1373" s="11"/>
      <c r="D1373" s="44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</row>
    <row r="1374" spans="1:18" ht="11.25" customHeight="1" x14ac:dyDescent="0.2">
      <c r="A1374" s="11"/>
      <c r="B1374" s="11"/>
      <c r="C1374" s="11"/>
      <c r="D1374" s="44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</row>
    <row r="1375" spans="1:18" ht="11.25" customHeight="1" x14ac:dyDescent="0.2">
      <c r="A1375" s="11"/>
      <c r="B1375" s="11"/>
      <c r="C1375" s="11"/>
      <c r="D1375" s="44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</row>
    <row r="1376" spans="1:18" ht="11.25" customHeight="1" x14ac:dyDescent="0.2">
      <c r="A1376" s="11"/>
      <c r="B1376" s="11"/>
      <c r="C1376" s="11"/>
      <c r="D1376" s="44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</row>
    <row r="1377" spans="1:18" ht="11.25" customHeight="1" x14ac:dyDescent="0.2">
      <c r="A1377" s="11"/>
      <c r="B1377" s="11"/>
      <c r="C1377" s="11"/>
      <c r="D1377" s="44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</row>
    <row r="1378" spans="1:18" ht="11.25" customHeight="1" x14ac:dyDescent="0.2">
      <c r="A1378" s="11"/>
      <c r="B1378" s="11"/>
      <c r="C1378" s="11"/>
      <c r="D1378" s="44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</row>
    <row r="1379" spans="1:18" ht="11.25" customHeight="1" x14ac:dyDescent="0.2">
      <c r="A1379" s="11"/>
      <c r="B1379" s="11"/>
      <c r="C1379" s="11"/>
      <c r="D1379" s="44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</row>
    <row r="1380" spans="1:18" ht="11.25" customHeight="1" x14ac:dyDescent="0.2">
      <c r="A1380" s="11"/>
      <c r="B1380" s="11"/>
      <c r="C1380" s="11"/>
      <c r="D1380" s="44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</row>
    <row r="1381" spans="1:18" ht="11.25" customHeight="1" x14ac:dyDescent="0.2">
      <c r="A1381" s="11"/>
      <c r="B1381" s="11"/>
      <c r="C1381" s="11"/>
      <c r="D1381" s="44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</row>
    <row r="1382" spans="1:18" ht="11.25" customHeight="1" x14ac:dyDescent="0.2">
      <c r="A1382" s="11"/>
      <c r="B1382" s="11"/>
      <c r="C1382" s="11"/>
      <c r="D1382" s="44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</row>
    <row r="1383" spans="1:18" ht="11.25" customHeight="1" x14ac:dyDescent="0.2">
      <c r="A1383" s="11"/>
      <c r="B1383" s="11"/>
      <c r="C1383" s="11"/>
      <c r="D1383" s="44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</row>
    <row r="1384" spans="1:18" ht="11.25" customHeight="1" x14ac:dyDescent="0.2">
      <c r="A1384" s="11"/>
      <c r="B1384" s="11"/>
      <c r="C1384" s="11"/>
      <c r="D1384" s="44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</row>
    <row r="1385" spans="1:18" ht="11.25" customHeight="1" x14ac:dyDescent="0.2">
      <c r="A1385" s="11"/>
      <c r="B1385" s="11"/>
      <c r="C1385" s="11"/>
      <c r="D1385" s="44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</row>
    <row r="1386" spans="1:18" ht="11.25" customHeight="1" x14ac:dyDescent="0.2">
      <c r="A1386" s="11"/>
      <c r="B1386" s="11"/>
      <c r="C1386" s="11"/>
      <c r="D1386" s="44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</row>
    <row r="1387" spans="1:18" ht="11.25" customHeight="1" x14ac:dyDescent="0.2">
      <c r="A1387" s="11"/>
      <c r="B1387" s="11"/>
      <c r="C1387" s="11"/>
      <c r="D1387" s="44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</row>
    <row r="1388" spans="1:18" ht="11.25" customHeight="1" x14ac:dyDescent="0.2">
      <c r="A1388" s="11"/>
      <c r="B1388" s="11"/>
      <c r="C1388" s="11"/>
      <c r="D1388" s="44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</row>
    <row r="1389" spans="1:18" ht="11.25" customHeight="1" x14ac:dyDescent="0.2">
      <c r="A1389" s="11"/>
      <c r="B1389" s="11"/>
      <c r="C1389" s="11"/>
      <c r="D1389" s="44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</row>
    <row r="1390" spans="1:18" ht="11.25" customHeight="1" x14ac:dyDescent="0.2">
      <c r="A1390" s="11"/>
      <c r="B1390" s="11"/>
      <c r="C1390" s="11"/>
      <c r="D1390" s="44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</row>
    <row r="1391" spans="1:18" ht="11.25" customHeight="1" x14ac:dyDescent="0.2">
      <c r="A1391" s="11"/>
      <c r="B1391" s="11"/>
      <c r="C1391" s="11"/>
      <c r="D1391" s="44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</row>
    <row r="1392" spans="1:18" ht="11.25" customHeight="1" x14ac:dyDescent="0.2">
      <c r="A1392" s="11"/>
      <c r="B1392" s="11"/>
      <c r="C1392" s="11"/>
      <c r="D1392" s="44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</row>
    <row r="1393" spans="1:18" ht="11.25" customHeight="1" x14ac:dyDescent="0.2">
      <c r="A1393" s="11"/>
      <c r="B1393" s="11"/>
      <c r="C1393" s="11"/>
      <c r="D1393" s="44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</row>
    <row r="1394" spans="1:18" ht="11.25" customHeight="1" x14ac:dyDescent="0.2">
      <c r="A1394" s="11"/>
      <c r="B1394" s="11"/>
      <c r="C1394" s="11"/>
      <c r="D1394" s="44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</row>
    <row r="1395" spans="1:18" ht="11.25" customHeight="1" x14ac:dyDescent="0.2">
      <c r="A1395" s="11"/>
      <c r="B1395" s="11"/>
      <c r="C1395" s="11"/>
      <c r="D1395" s="44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</row>
    <row r="1396" spans="1:18" ht="11.25" customHeight="1" x14ac:dyDescent="0.2">
      <c r="A1396" s="11"/>
      <c r="B1396" s="11"/>
      <c r="C1396" s="11"/>
      <c r="D1396" s="44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</row>
    <row r="1397" spans="1:18" ht="11.25" customHeight="1" x14ac:dyDescent="0.2">
      <c r="A1397" s="11"/>
      <c r="B1397" s="11"/>
      <c r="C1397" s="11"/>
      <c r="D1397" s="44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</row>
    <row r="1398" spans="1:18" ht="11.25" customHeight="1" x14ac:dyDescent="0.2">
      <c r="A1398" s="11"/>
      <c r="B1398" s="11"/>
      <c r="C1398" s="11"/>
      <c r="D1398" s="44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</row>
    <row r="1399" spans="1:18" ht="11.25" customHeight="1" x14ac:dyDescent="0.2">
      <c r="A1399" s="11"/>
      <c r="B1399" s="11"/>
      <c r="C1399" s="11"/>
      <c r="D1399" s="44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</row>
    <row r="1400" spans="1:18" ht="11.25" customHeight="1" x14ac:dyDescent="0.2">
      <c r="A1400" s="11"/>
      <c r="B1400" s="11"/>
      <c r="C1400" s="11"/>
      <c r="D1400" s="44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</row>
    <row r="1401" spans="1:18" ht="11.25" customHeight="1" x14ac:dyDescent="0.2">
      <c r="A1401" s="11"/>
      <c r="B1401" s="11"/>
      <c r="C1401" s="11"/>
      <c r="D1401" s="44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</row>
    <row r="1402" spans="1:18" ht="11.25" customHeight="1" x14ac:dyDescent="0.2">
      <c r="A1402" s="11"/>
      <c r="B1402" s="11"/>
      <c r="C1402" s="11"/>
      <c r="D1402" s="44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</row>
    <row r="1403" spans="1:18" ht="11.25" customHeight="1" x14ac:dyDescent="0.2">
      <c r="A1403" s="11"/>
      <c r="B1403" s="11"/>
      <c r="C1403" s="11"/>
      <c r="D1403" s="44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</row>
    <row r="1404" spans="1:18" ht="11.25" customHeight="1" x14ac:dyDescent="0.2">
      <c r="A1404" s="11"/>
      <c r="B1404" s="11"/>
      <c r="C1404" s="11"/>
      <c r="D1404" s="44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</row>
    <row r="1405" spans="1:18" ht="11.25" customHeight="1" x14ac:dyDescent="0.2">
      <c r="A1405" s="11"/>
      <c r="B1405" s="11"/>
      <c r="C1405" s="11"/>
      <c r="D1405" s="44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</row>
    <row r="1406" spans="1:18" ht="11.25" customHeight="1" x14ac:dyDescent="0.2">
      <c r="A1406" s="11"/>
      <c r="B1406" s="11"/>
      <c r="C1406" s="11"/>
      <c r="D1406" s="44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</row>
    <row r="1407" spans="1:18" ht="11.25" customHeight="1" x14ac:dyDescent="0.2">
      <c r="A1407" s="11"/>
      <c r="B1407" s="11"/>
      <c r="C1407" s="11"/>
      <c r="D1407" s="44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</row>
    <row r="1408" spans="1:18" ht="11.25" customHeight="1" x14ac:dyDescent="0.2">
      <c r="A1408" s="11"/>
      <c r="B1408" s="11"/>
      <c r="C1408" s="11"/>
      <c r="D1408" s="44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</row>
    <row r="1409" spans="1:18" ht="11.25" customHeight="1" x14ac:dyDescent="0.2">
      <c r="A1409" s="11"/>
      <c r="B1409" s="11"/>
      <c r="C1409" s="11"/>
      <c r="D1409" s="44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</row>
    <row r="1410" spans="1:18" ht="11.25" customHeight="1" x14ac:dyDescent="0.2">
      <c r="A1410" s="11"/>
      <c r="B1410" s="11"/>
      <c r="C1410" s="11"/>
      <c r="D1410" s="44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</row>
    <row r="1411" spans="1:18" ht="11.25" customHeight="1" x14ac:dyDescent="0.2">
      <c r="A1411" s="11"/>
      <c r="B1411" s="11"/>
      <c r="C1411" s="11"/>
      <c r="D1411" s="44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</row>
    <row r="1412" spans="1:18" ht="11.25" customHeight="1" x14ac:dyDescent="0.2">
      <c r="A1412" s="11"/>
      <c r="B1412" s="11"/>
      <c r="C1412" s="11"/>
      <c r="D1412" s="44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</row>
    <row r="1413" spans="1:18" ht="11.25" customHeight="1" x14ac:dyDescent="0.2">
      <c r="A1413" s="11"/>
      <c r="B1413" s="11"/>
      <c r="C1413" s="11"/>
      <c r="D1413" s="44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</row>
    <row r="1414" spans="1:18" ht="11.25" customHeight="1" x14ac:dyDescent="0.2">
      <c r="A1414" s="11"/>
      <c r="B1414" s="11"/>
      <c r="C1414" s="11"/>
      <c r="D1414" s="44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</row>
    <row r="1415" spans="1:18" ht="11.25" customHeight="1" x14ac:dyDescent="0.2">
      <c r="A1415" s="11"/>
      <c r="B1415" s="11"/>
      <c r="C1415" s="11"/>
      <c r="D1415" s="44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</row>
    <row r="1416" spans="1:18" ht="11.25" customHeight="1" x14ac:dyDescent="0.2">
      <c r="A1416" s="11"/>
      <c r="B1416" s="11"/>
      <c r="C1416" s="11"/>
      <c r="D1416" s="44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</row>
    <row r="1417" spans="1:18" ht="11.25" customHeight="1" x14ac:dyDescent="0.2">
      <c r="A1417" s="11"/>
      <c r="B1417" s="11"/>
      <c r="C1417" s="11"/>
      <c r="D1417" s="44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</row>
    <row r="1418" spans="1:18" ht="11.25" customHeight="1" x14ac:dyDescent="0.2">
      <c r="A1418" s="11"/>
      <c r="B1418" s="11"/>
      <c r="C1418" s="11"/>
      <c r="D1418" s="44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</row>
    <row r="1419" spans="1:18" ht="11.25" customHeight="1" x14ac:dyDescent="0.2">
      <c r="A1419" s="11"/>
      <c r="B1419" s="11"/>
      <c r="C1419" s="11"/>
      <c r="D1419" s="44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</row>
    <row r="1420" spans="1:18" ht="11.25" customHeight="1" x14ac:dyDescent="0.2">
      <c r="A1420" s="11"/>
      <c r="B1420" s="11"/>
      <c r="C1420" s="11"/>
      <c r="D1420" s="44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</row>
    <row r="1421" spans="1:18" ht="11.25" customHeight="1" x14ac:dyDescent="0.2">
      <c r="A1421" s="11"/>
      <c r="B1421" s="11"/>
      <c r="C1421" s="11"/>
      <c r="D1421" s="44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</row>
    <row r="1422" spans="1:18" ht="11.25" customHeight="1" x14ac:dyDescent="0.2">
      <c r="A1422" s="11"/>
      <c r="B1422" s="11"/>
      <c r="C1422" s="11"/>
      <c r="D1422" s="44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</row>
    <row r="1423" spans="1:18" ht="11.25" customHeight="1" x14ac:dyDescent="0.2">
      <c r="A1423" s="11"/>
      <c r="B1423" s="11"/>
      <c r="C1423" s="11"/>
      <c r="D1423" s="44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</row>
    <row r="1424" spans="1:18" ht="11.25" customHeight="1" x14ac:dyDescent="0.2">
      <c r="A1424" s="11"/>
      <c r="B1424" s="11"/>
      <c r="C1424" s="11"/>
      <c r="D1424" s="44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</row>
    <row r="1425" spans="1:18" ht="11.25" customHeight="1" x14ac:dyDescent="0.2">
      <c r="A1425" s="11"/>
      <c r="B1425" s="11"/>
      <c r="C1425" s="11"/>
      <c r="D1425" s="44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</row>
    <row r="1426" spans="1:18" ht="11.25" customHeight="1" x14ac:dyDescent="0.2">
      <c r="A1426" s="11"/>
      <c r="B1426" s="11"/>
      <c r="C1426" s="11"/>
      <c r="D1426" s="44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</row>
    <row r="1427" spans="1:18" ht="11.25" customHeight="1" x14ac:dyDescent="0.2">
      <c r="A1427" s="11"/>
      <c r="B1427" s="11"/>
      <c r="C1427" s="11"/>
      <c r="D1427" s="44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</row>
    <row r="1428" spans="1:18" ht="11.25" customHeight="1" x14ac:dyDescent="0.2">
      <c r="A1428" s="11"/>
      <c r="B1428" s="11"/>
      <c r="C1428" s="11"/>
      <c r="D1428" s="44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</row>
    <row r="1429" spans="1:18" ht="11.25" customHeight="1" x14ac:dyDescent="0.2">
      <c r="A1429" s="11"/>
      <c r="B1429" s="11"/>
      <c r="C1429" s="11"/>
      <c r="D1429" s="44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</row>
    <row r="1430" spans="1:18" ht="11.25" customHeight="1" x14ac:dyDescent="0.2">
      <c r="A1430" s="11"/>
      <c r="B1430" s="11"/>
      <c r="C1430" s="11"/>
      <c r="D1430" s="44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</row>
    <row r="1431" spans="1:18" ht="11.25" customHeight="1" x14ac:dyDescent="0.2">
      <c r="A1431" s="11"/>
      <c r="B1431" s="11"/>
      <c r="C1431" s="11"/>
      <c r="D1431" s="44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</row>
    <row r="1432" spans="1:18" ht="11.25" customHeight="1" x14ac:dyDescent="0.2">
      <c r="A1432" s="11"/>
      <c r="B1432" s="11"/>
      <c r="C1432" s="11"/>
      <c r="D1432" s="44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</row>
    <row r="1433" spans="1:18" ht="11.25" customHeight="1" x14ac:dyDescent="0.2">
      <c r="A1433" s="11"/>
      <c r="B1433" s="11"/>
      <c r="C1433" s="11"/>
      <c r="D1433" s="44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</row>
    <row r="1434" spans="1:18" ht="11.25" customHeight="1" x14ac:dyDescent="0.2">
      <c r="A1434" s="11"/>
      <c r="B1434" s="11"/>
      <c r="C1434" s="11"/>
      <c r="D1434" s="44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</row>
    <row r="1435" spans="1:18" ht="11.25" customHeight="1" x14ac:dyDescent="0.2">
      <c r="A1435" s="11"/>
      <c r="B1435" s="11"/>
      <c r="C1435" s="11"/>
      <c r="D1435" s="44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</row>
    <row r="1436" spans="1:18" ht="11.25" customHeight="1" x14ac:dyDescent="0.2">
      <c r="A1436" s="11"/>
      <c r="B1436" s="11"/>
      <c r="C1436" s="11"/>
      <c r="D1436" s="44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</row>
    <row r="1437" spans="1:18" ht="11.25" customHeight="1" x14ac:dyDescent="0.2">
      <c r="A1437" s="11"/>
      <c r="B1437" s="11"/>
      <c r="C1437" s="11"/>
      <c r="D1437" s="44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</row>
    <row r="1438" spans="1:18" ht="11.25" customHeight="1" x14ac:dyDescent="0.2">
      <c r="A1438" s="11"/>
      <c r="B1438" s="11"/>
      <c r="C1438" s="11"/>
      <c r="D1438" s="44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</row>
    <row r="1439" spans="1:18" ht="11.25" customHeight="1" x14ac:dyDescent="0.2">
      <c r="A1439" s="11"/>
      <c r="B1439" s="11"/>
      <c r="C1439" s="11"/>
      <c r="D1439" s="44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</row>
    <row r="1440" spans="1:18" ht="11.25" customHeight="1" x14ac:dyDescent="0.2">
      <c r="A1440" s="11"/>
      <c r="B1440" s="11"/>
      <c r="C1440" s="11"/>
      <c r="D1440" s="44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</row>
    <row r="1441" spans="1:18" ht="11.25" customHeight="1" x14ac:dyDescent="0.2">
      <c r="A1441" s="11"/>
      <c r="B1441" s="11"/>
      <c r="C1441" s="11"/>
      <c r="D1441" s="44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</row>
    <row r="1442" spans="1:18" ht="11.25" customHeight="1" x14ac:dyDescent="0.2">
      <c r="A1442" s="11"/>
      <c r="B1442" s="11"/>
      <c r="C1442" s="11"/>
      <c r="D1442" s="44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</row>
    <row r="1443" spans="1:18" ht="11.25" customHeight="1" x14ac:dyDescent="0.2">
      <c r="A1443" s="11"/>
      <c r="B1443" s="11"/>
      <c r="C1443" s="11"/>
      <c r="D1443" s="44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</row>
    <row r="1444" spans="1:18" ht="11.25" customHeight="1" x14ac:dyDescent="0.2">
      <c r="A1444" s="11"/>
      <c r="B1444" s="11"/>
      <c r="C1444" s="11"/>
      <c r="D1444" s="44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</row>
    <row r="1445" spans="1:18" ht="11.25" customHeight="1" x14ac:dyDescent="0.2">
      <c r="A1445" s="11"/>
      <c r="B1445" s="11"/>
      <c r="C1445" s="11"/>
      <c r="D1445" s="44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</row>
    <row r="1446" spans="1:18" ht="11.25" customHeight="1" x14ac:dyDescent="0.2">
      <c r="A1446" s="11"/>
      <c r="B1446" s="11"/>
      <c r="C1446" s="11"/>
      <c r="D1446" s="44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</row>
    <row r="1447" spans="1:18" ht="11.25" customHeight="1" x14ac:dyDescent="0.2">
      <c r="A1447" s="11"/>
      <c r="B1447" s="11"/>
      <c r="C1447" s="11"/>
      <c r="D1447" s="44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</row>
    <row r="1448" spans="1:18" ht="11.25" customHeight="1" x14ac:dyDescent="0.2">
      <c r="A1448" s="11"/>
      <c r="B1448" s="11"/>
      <c r="C1448" s="11"/>
      <c r="D1448" s="44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</row>
    <row r="1449" spans="1:18" ht="11.25" customHeight="1" x14ac:dyDescent="0.2">
      <c r="A1449" s="11"/>
      <c r="B1449" s="11"/>
      <c r="C1449" s="11"/>
      <c r="D1449" s="44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</row>
    <row r="1450" spans="1:18" ht="11.25" customHeight="1" x14ac:dyDescent="0.2">
      <c r="A1450" s="11"/>
      <c r="B1450" s="11"/>
      <c r="C1450" s="11"/>
      <c r="D1450" s="44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</row>
    <row r="1451" spans="1:18" ht="11.25" customHeight="1" x14ac:dyDescent="0.2">
      <c r="A1451" s="11"/>
      <c r="B1451" s="11"/>
      <c r="C1451" s="11"/>
      <c r="D1451" s="44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</row>
    <row r="1452" spans="1:18" ht="11.25" customHeight="1" x14ac:dyDescent="0.2">
      <c r="A1452" s="11"/>
      <c r="B1452" s="11"/>
      <c r="C1452" s="11"/>
      <c r="D1452" s="44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</row>
    <row r="1453" spans="1:18" ht="11.25" customHeight="1" x14ac:dyDescent="0.2">
      <c r="A1453" s="11"/>
      <c r="B1453" s="11"/>
      <c r="C1453" s="11"/>
      <c r="D1453" s="44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</row>
    <row r="1454" spans="1:18" ht="11.25" customHeight="1" x14ac:dyDescent="0.2">
      <c r="A1454" s="11"/>
      <c r="B1454" s="11"/>
      <c r="C1454" s="11"/>
      <c r="D1454" s="44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</row>
    <row r="1455" spans="1:18" ht="11.25" customHeight="1" x14ac:dyDescent="0.2">
      <c r="A1455" s="11"/>
      <c r="B1455" s="11"/>
      <c r="C1455" s="11"/>
      <c r="D1455" s="44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</row>
    <row r="1456" spans="1:18" ht="11.25" customHeight="1" x14ac:dyDescent="0.2">
      <c r="A1456" s="11"/>
      <c r="B1456" s="11"/>
      <c r="C1456" s="11"/>
      <c r="D1456" s="44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</row>
    <row r="1457" spans="1:18" ht="11.25" customHeight="1" x14ac:dyDescent="0.2">
      <c r="A1457" s="11"/>
      <c r="B1457" s="11"/>
      <c r="C1457" s="11"/>
      <c r="D1457" s="44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</row>
    <row r="1458" spans="1:18" ht="11.25" customHeight="1" x14ac:dyDescent="0.2">
      <c r="A1458" s="11"/>
      <c r="B1458" s="11"/>
      <c r="C1458" s="11"/>
      <c r="D1458" s="44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</row>
    <row r="1459" spans="1:18" ht="11.25" customHeight="1" x14ac:dyDescent="0.2">
      <c r="A1459" s="11"/>
      <c r="B1459" s="11"/>
      <c r="C1459" s="11"/>
      <c r="D1459" s="44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</row>
    <row r="1460" spans="1:18" ht="11.25" customHeight="1" x14ac:dyDescent="0.2">
      <c r="A1460" s="11"/>
      <c r="B1460" s="11"/>
      <c r="C1460" s="11"/>
      <c r="D1460" s="44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</row>
    <row r="1461" spans="1:18" ht="11.25" customHeight="1" x14ac:dyDescent="0.2">
      <c r="A1461" s="11"/>
      <c r="B1461" s="11"/>
      <c r="C1461" s="11"/>
      <c r="D1461" s="44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</row>
    <row r="1462" spans="1:18" ht="11.25" customHeight="1" x14ac:dyDescent="0.2">
      <c r="A1462" s="11"/>
      <c r="B1462" s="11"/>
      <c r="C1462" s="11"/>
      <c r="D1462" s="44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</row>
    <row r="1463" spans="1:18" ht="11.25" customHeight="1" x14ac:dyDescent="0.2">
      <c r="A1463" s="11"/>
      <c r="B1463" s="11"/>
      <c r="C1463" s="11"/>
      <c r="D1463" s="44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</row>
    <row r="1464" spans="1:18" ht="11.25" customHeight="1" x14ac:dyDescent="0.2">
      <c r="A1464" s="11"/>
      <c r="B1464" s="11"/>
      <c r="C1464" s="11"/>
      <c r="D1464" s="44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</row>
    <row r="1465" spans="1:18" ht="11.25" customHeight="1" x14ac:dyDescent="0.2">
      <c r="A1465" s="11"/>
      <c r="B1465" s="11"/>
      <c r="C1465" s="11"/>
      <c r="D1465" s="44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</row>
    <row r="1466" spans="1:18" ht="11.25" customHeight="1" x14ac:dyDescent="0.2">
      <c r="A1466" s="11"/>
      <c r="B1466" s="11"/>
      <c r="C1466" s="11"/>
      <c r="D1466" s="44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</row>
    <row r="1467" spans="1:18" ht="11.25" customHeight="1" x14ac:dyDescent="0.2">
      <c r="A1467" s="11"/>
      <c r="B1467" s="11"/>
      <c r="C1467" s="11"/>
      <c r="D1467" s="44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</row>
    <row r="1468" spans="1:18" ht="11.25" customHeight="1" x14ac:dyDescent="0.2">
      <c r="A1468" s="11"/>
      <c r="B1468" s="11"/>
      <c r="C1468" s="11"/>
      <c r="D1468" s="44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</row>
    <row r="1469" spans="1:18" ht="11.25" customHeight="1" x14ac:dyDescent="0.2">
      <c r="A1469" s="11"/>
      <c r="B1469" s="11"/>
      <c r="C1469" s="11"/>
      <c r="D1469" s="44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</row>
    <row r="1470" spans="1:18" ht="11.25" customHeight="1" x14ac:dyDescent="0.2">
      <c r="A1470" s="11"/>
      <c r="B1470" s="11"/>
      <c r="C1470" s="11"/>
      <c r="D1470" s="44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</row>
    <row r="1471" spans="1:18" ht="11.25" customHeight="1" x14ac:dyDescent="0.2">
      <c r="A1471" s="11"/>
      <c r="B1471" s="11"/>
      <c r="C1471" s="11"/>
      <c r="D1471" s="44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</row>
    <row r="1472" spans="1:18" ht="11.25" customHeight="1" x14ac:dyDescent="0.2">
      <c r="A1472" s="11"/>
      <c r="B1472" s="11"/>
      <c r="C1472" s="11"/>
      <c r="D1472" s="44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</row>
    <row r="1473" spans="1:18" ht="11.25" customHeight="1" x14ac:dyDescent="0.2">
      <c r="A1473" s="11"/>
      <c r="B1473" s="11"/>
      <c r="C1473" s="11"/>
      <c r="D1473" s="44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</row>
    <row r="1474" spans="1:18" ht="11.25" customHeight="1" x14ac:dyDescent="0.2">
      <c r="A1474" s="11"/>
      <c r="B1474" s="11"/>
      <c r="C1474" s="11"/>
      <c r="D1474" s="44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</row>
    <row r="1475" spans="1:18" ht="11.25" customHeight="1" x14ac:dyDescent="0.2">
      <c r="A1475" s="11"/>
      <c r="B1475" s="11"/>
      <c r="C1475" s="11"/>
      <c r="D1475" s="44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</row>
    <row r="1476" spans="1:18" ht="11.25" customHeight="1" x14ac:dyDescent="0.2">
      <c r="A1476" s="11"/>
      <c r="B1476" s="11"/>
      <c r="C1476" s="11"/>
      <c r="D1476" s="44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</row>
    <row r="1477" spans="1:18" ht="11.25" customHeight="1" x14ac:dyDescent="0.2">
      <c r="A1477" s="11"/>
      <c r="B1477" s="11"/>
      <c r="C1477" s="11"/>
      <c r="D1477" s="44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</row>
    <row r="1478" spans="1:18" ht="11.25" customHeight="1" x14ac:dyDescent="0.2">
      <c r="A1478" s="11"/>
      <c r="B1478" s="11"/>
      <c r="C1478" s="11"/>
      <c r="D1478" s="44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</row>
    <row r="1479" spans="1:18" ht="11.25" customHeight="1" x14ac:dyDescent="0.2">
      <c r="A1479" s="11"/>
      <c r="B1479" s="11"/>
      <c r="C1479" s="11"/>
      <c r="D1479" s="44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</row>
    <row r="1480" spans="1:18" ht="11.25" customHeight="1" x14ac:dyDescent="0.2">
      <c r="A1480" s="11"/>
      <c r="B1480" s="11"/>
      <c r="C1480" s="11"/>
      <c r="D1480" s="44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</row>
    <row r="1481" spans="1:18" ht="11.25" customHeight="1" x14ac:dyDescent="0.2">
      <c r="A1481" s="11"/>
      <c r="B1481" s="11"/>
      <c r="C1481" s="11"/>
      <c r="D1481" s="44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</row>
    <row r="1482" spans="1:18" ht="11.25" customHeight="1" x14ac:dyDescent="0.2">
      <c r="A1482" s="11"/>
      <c r="B1482" s="11"/>
      <c r="C1482" s="11"/>
      <c r="D1482" s="44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</row>
    <row r="1483" spans="1:18" ht="11.25" customHeight="1" x14ac:dyDescent="0.2">
      <c r="A1483" s="11"/>
      <c r="B1483" s="11"/>
      <c r="C1483" s="11"/>
      <c r="D1483" s="44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</row>
    <row r="1484" spans="1:18" ht="11.25" customHeight="1" x14ac:dyDescent="0.2">
      <c r="A1484" s="11"/>
      <c r="B1484" s="11"/>
      <c r="C1484" s="11"/>
      <c r="D1484" s="44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</row>
    <row r="1485" spans="1:18" ht="11.25" customHeight="1" x14ac:dyDescent="0.2">
      <c r="A1485" s="11"/>
      <c r="B1485" s="11"/>
      <c r="C1485" s="11"/>
      <c r="D1485" s="44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</row>
    <row r="1486" spans="1:18" ht="11.25" customHeight="1" x14ac:dyDescent="0.2">
      <c r="A1486" s="11"/>
      <c r="B1486" s="11"/>
      <c r="C1486" s="11"/>
      <c r="D1486" s="44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</row>
    <row r="1487" spans="1:18" ht="11.25" customHeight="1" x14ac:dyDescent="0.2">
      <c r="A1487" s="11"/>
      <c r="B1487" s="11"/>
      <c r="C1487" s="11"/>
      <c r="D1487" s="44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</row>
    <row r="1488" spans="1:18" ht="11.25" customHeight="1" x14ac:dyDescent="0.2">
      <c r="A1488" s="11"/>
      <c r="B1488" s="11"/>
      <c r="C1488" s="11"/>
      <c r="D1488" s="44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</row>
    <row r="1489" spans="1:18" ht="11.25" customHeight="1" x14ac:dyDescent="0.2">
      <c r="A1489" s="11"/>
      <c r="B1489" s="11"/>
      <c r="C1489" s="11"/>
      <c r="D1489" s="44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</row>
    <row r="1490" spans="1:18" ht="11.25" customHeight="1" x14ac:dyDescent="0.2">
      <c r="A1490" s="11"/>
      <c r="B1490" s="11"/>
      <c r="C1490" s="11"/>
      <c r="D1490" s="44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</row>
    <row r="1491" spans="1:18" ht="11.25" customHeight="1" x14ac:dyDescent="0.2">
      <c r="A1491" s="11"/>
      <c r="B1491" s="11"/>
      <c r="C1491" s="11"/>
      <c r="D1491" s="44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</row>
    <row r="1492" spans="1:18" ht="11.25" customHeight="1" x14ac:dyDescent="0.2">
      <c r="A1492" s="11"/>
      <c r="B1492" s="11"/>
      <c r="C1492" s="11"/>
      <c r="D1492" s="44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</row>
    <row r="1493" spans="1:18" ht="11.25" customHeight="1" x14ac:dyDescent="0.2">
      <c r="A1493" s="11"/>
      <c r="B1493" s="11"/>
      <c r="C1493" s="11"/>
      <c r="D1493" s="44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</row>
    <row r="1494" spans="1:18" ht="11.25" customHeight="1" x14ac:dyDescent="0.2">
      <c r="A1494" s="11"/>
      <c r="B1494" s="11"/>
      <c r="C1494" s="11"/>
      <c r="D1494" s="44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</row>
    <row r="1495" spans="1:18" ht="11.25" customHeight="1" x14ac:dyDescent="0.2">
      <c r="A1495" s="11"/>
      <c r="B1495" s="11"/>
      <c r="C1495" s="11"/>
      <c r="D1495" s="44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</row>
    <row r="1496" spans="1:18" ht="11.25" customHeight="1" x14ac:dyDescent="0.2">
      <c r="A1496" s="11"/>
      <c r="B1496" s="11"/>
      <c r="C1496" s="11"/>
      <c r="D1496" s="44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</row>
    <row r="1497" spans="1:18" ht="11.25" customHeight="1" x14ac:dyDescent="0.2">
      <c r="A1497" s="11"/>
      <c r="B1497" s="11"/>
      <c r="C1497" s="11"/>
      <c r="D1497" s="44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</row>
    <row r="1498" spans="1:18" ht="11.25" customHeight="1" x14ac:dyDescent="0.2">
      <c r="A1498" s="11"/>
      <c r="B1498" s="11"/>
      <c r="C1498" s="11"/>
      <c r="D1498" s="44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</row>
    <row r="1499" spans="1:18" ht="11.25" customHeight="1" x14ac:dyDescent="0.2">
      <c r="A1499" s="11"/>
      <c r="B1499" s="11"/>
      <c r="C1499" s="11"/>
      <c r="D1499" s="44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</row>
    <row r="1500" spans="1:18" ht="11.25" customHeight="1" x14ac:dyDescent="0.2">
      <c r="A1500" s="11"/>
      <c r="B1500" s="11"/>
      <c r="C1500" s="11"/>
      <c r="D1500" s="44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</row>
    <row r="1501" spans="1:18" ht="11.25" customHeight="1" x14ac:dyDescent="0.2">
      <c r="A1501" s="11"/>
      <c r="B1501" s="11"/>
      <c r="C1501" s="11"/>
      <c r="D1501" s="44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</row>
    <row r="1502" spans="1:18" ht="11.25" customHeight="1" x14ac:dyDescent="0.2">
      <c r="A1502" s="11"/>
      <c r="B1502" s="11"/>
      <c r="C1502" s="11"/>
      <c r="D1502" s="44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</row>
    <row r="1503" spans="1:18" ht="11.25" customHeight="1" x14ac:dyDescent="0.2">
      <c r="A1503" s="11"/>
      <c r="B1503" s="11"/>
      <c r="C1503" s="11"/>
      <c r="D1503" s="44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</row>
    <row r="1504" spans="1:18" ht="11.25" customHeight="1" x14ac:dyDescent="0.2">
      <c r="A1504" s="11"/>
      <c r="B1504" s="11"/>
      <c r="C1504" s="11"/>
      <c r="D1504" s="44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</row>
    <row r="1505" spans="1:18" ht="11.25" customHeight="1" x14ac:dyDescent="0.2">
      <c r="A1505" s="11"/>
      <c r="B1505" s="11"/>
      <c r="C1505" s="11"/>
      <c r="D1505" s="44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</row>
    <row r="1506" spans="1:18" ht="11.25" customHeight="1" x14ac:dyDescent="0.2">
      <c r="A1506" s="11"/>
      <c r="B1506" s="11"/>
      <c r="C1506" s="11"/>
      <c r="D1506" s="44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</row>
    <row r="1507" spans="1:18" ht="11.25" customHeight="1" x14ac:dyDescent="0.2">
      <c r="A1507" s="11"/>
      <c r="B1507" s="11"/>
      <c r="C1507" s="11"/>
      <c r="D1507" s="44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</row>
    <row r="1508" spans="1:18" ht="11.25" customHeight="1" x14ac:dyDescent="0.2">
      <c r="A1508" s="11"/>
      <c r="B1508" s="11"/>
      <c r="C1508" s="11"/>
      <c r="D1508" s="44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</row>
    <row r="1509" spans="1:18" ht="11.25" customHeight="1" x14ac:dyDescent="0.2">
      <c r="A1509" s="11"/>
      <c r="B1509" s="11"/>
      <c r="C1509" s="11"/>
      <c r="D1509" s="44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</row>
    <row r="1510" spans="1:18" ht="11.25" customHeight="1" x14ac:dyDescent="0.2">
      <c r="A1510" s="11"/>
      <c r="B1510" s="11"/>
      <c r="C1510" s="11"/>
      <c r="D1510" s="44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</row>
    <row r="1511" spans="1:18" ht="11.25" customHeight="1" x14ac:dyDescent="0.2">
      <c r="A1511" s="11"/>
      <c r="B1511" s="11"/>
      <c r="C1511" s="11"/>
      <c r="D1511" s="44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</row>
    <row r="1512" spans="1:18" ht="11.25" customHeight="1" x14ac:dyDescent="0.2">
      <c r="A1512" s="11"/>
      <c r="B1512" s="11"/>
      <c r="C1512" s="11"/>
      <c r="D1512" s="44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</row>
    <row r="1513" spans="1:18" ht="11.25" customHeight="1" x14ac:dyDescent="0.2">
      <c r="A1513" s="11"/>
      <c r="B1513" s="11"/>
      <c r="C1513" s="11"/>
      <c r="D1513" s="44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</row>
    <row r="1514" spans="1:18" ht="11.25" customHeight="1" x14ac:dyDescent="0.2">
      <c r="A1514" s="11"/>
      <c r="B1514" s="11"/>
      <c r="C1514" s="11"/>
      <c r="D1514" s="44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</row>
    <row r="1515" spans="1:18" ht="11.25" customHeight="1" x14ac:dyDescent="0.2">
      <c r="A1515" s="11"/>
      <c r="B1515" s="11"/>
      <c r="C1515" s="11"/>
      <c r="D1515" s="44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</row>
    <row r="1516" spans="1:18" ht="11.25" customHeight="1" x14ac:dyDescent="0.2">
      <c r="A1516" s="11"/>
      <c r="B1516" s="11"/>
      <c r="C1516" s="11"/>
      <c r="D1516" s="44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</row>
    <row r="1517" spans="1:18" ht="11.25" customHeight="1" x14ac:dyDescent="0.2">
      <c r="A1517" s="11"/>
      <c r="B1517" s="11"/>
      <c r="C1517" s="11"/>
      <c r="D1517" s="44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</row>
    <row r="1518" spans="1:18" ht="11.25" customHeight="1" x14ac:dyDescent="0.2">
      <c r="A1518" s="11"/>
      <c r="B1518" s="11"/>
      <c r="C1518" s="11"/>
      <c r="D1518" s="44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</row>
    <row r="1519" spans="1:18" ht="11.25" customHeight="1" x14ac:dyDescent="0.2">
      <c r="A1519" s="11"/>
      <c r="B1519" s="11"/>
      <c r="C1519" s="11"/>
      <c r="D1519" s="44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</row>
    <row r="1520" spans="1:18" ht="11.25" customHeight="1" x14ac:dyDescent="0.2">
      <c r="A1520" s="11"/>
      <c r="B1520" s="11"/>
      <c r="C1520" s="11"/>
      <c r="D1520" s="44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</row>
    <row r="1521" spans="1:18" ht="11.25" customHeight="1" x14ac:dyDescent="0.2">
      <c r="A1521" s="11"/>
      <c r="B1521" s="11"/>
      <c r="C1521" s="11"/>
      <c r="D1521" s="44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</row>
    <row r="1522" spans="1:18" ht="11.25" customHeight="1" x14ac:dyDescent="0.2">
      <c r="A1522" s="11"/>
      <c r="B1522" s="11"/>
      <c r="C1522" s="11"/>
      <c r="D1522" s="44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</row>
    <row r="1523" spans="1:18" ht="11.25" customHeight="1" x14ac:dyDescent="0.2">
      <c r="A1523" s="11"/>
      <c r="B1523" s="11"/>
      <c r="C1523" s="11"/>
      <c r="D1523" s="44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</row>
    <row r="1524" spans="1:18" ht="11.25" customHeight="1" x14ac:dyDescent="0.2">
      <c r="A1524" s="11"/>
      <c r="B1524" s="11"/>
      <c r="C1524" s="11"/>
      <c r="D1524" s="44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</row>
    <row r="1525" spans="1:18" ht="11.25" customHeight="1" x14ac:dyDescent="0.2">
      <c r="A1525" s="11"/>
      <c r="B1525" s="11"/>
      <c r="C1525" s="11"/>
      <c r="D1525" s="44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</row>
    <row r="1526" spans="1:18" ht="11.25" customHeight="1" x14ac:dyDescent="0.2">
      <c r="A1526" s="11"/>
      <c r="B1526" s="11"/>
      <c r="C1526" s="11"/>
      <c r="D1526" s="44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</row>
    <row r="1527" spans="1:18" ht="11.25" customHeight="1" x14ac:dyDescent="0.2">
      <c r="A1527" s="11"/>
      <c r="B1527" s="11"/>
      <c r="C1527" s="11"/>
      <c r="D1527" s="44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</row>
    <row r="1528" spans="1:18" ht="11.25" customHeight="1" x14ac:dyDescent="0.2">
      <c r="A1528" s="11"/>
      <c r="B1528" s="11"/>
      <c r="C1528" s="11"/>
      <c r="D1528" s="44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</row>
    <row r="1529" spans="1:18" ht="11.25" customHeight="1" x14ac:dyDescent="0.2">
      <c r="A1529" s="11"/>
      <c r="B1529" s="11"/>
      <c r="C1529" s="11"/>
      <c r="D1529" s="44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</row>
    <row r="1530" spans="1:18" ht="11.25" customHeight="1" x14ac:dyDescent="0.2">
      <c r="A1530" s="11"/>
      <c r="B1530" s="11"/>
      <c r="C1530" s="11"/>
      <c r="D1530" s="44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</row>
    <row r="1531" spans="1:18" ht="11.25" customHeight="1" x14ac:dyDescent="0.2">
      <c r="A1531" s="11"/>
      <c r="B1531" s="11"/>
      <c r="C1531" s="11"/>
      <c r="D1531" s="44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</row>
    <row r="1532" spans="1:18" ht="11.25" customHeight="1" x14ac:dyDescent="0.2">
      <c r="A1532" s="11"/>
      <c r="B1532" s="11"/>
      <c r="C1532" s="11"/>
      <c r="D1532" s="44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</row>
    <row r="1533" spans="1:18" ht="11.25" customHeight="1" x14ac:dyDescent="0.2">
      <c r="A1533" s="11"/>
      <c r="B1533" s="11"/>
      <c r="C1533" s="11"/>
      <c r="D1533" s="44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</row>
    <row r="1534" spans="1:18" ht="11.25" customHeight="1" x14ac:dyDescent="0.2">
      <c r="A1534" s="11"/>
      <c r="B1534" s="11"/>
      <c r="C1534" s="11"/>
      <c r="D1534" s="44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</row>
    <row r="1535" spans="1:18" ht="11.25" customHeight="1" x14ac:dyDescent="0.2">
      <c r="A1535" s="11"/>
      <c r="B1535" s="11"/>
      <c r="C1535" s="11"/>
      <c r="D1535" s="44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</row>
    <row r="1536" spans="1:18" ht="11.25" customHeight="1" x14ac:dyDescent="0.2">
      <c r="A1536" s="11"/>
      <c r="B1536" s="11"/>
      <c r="C1536" s="11"/>
      <c r="D1536" s="44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</row>
    <row r="1537" spans="1:18" ht="11.25" customHeight="1" x14ac:dyDescent="0.2">
      <c r="A1537" s="11"/>
      <c r="B1537" s="11"/>
      <c r="C1537" s="11"/>
      <c r="D1537" s="44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</row>
    <row r="1538" spans="1:18" ht="11.25" customHeight="1" x14ac:dyDescent="0.2">
      <c r="A1538" s="11"/>
      <c r="B1538" s="11"/>
      <c r="C1538" s="11"/>
      <c r="D1538" s="44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</row>
    <row r="1539" spans="1:18" ht="11.25" customHeight="1" x14ac:dyDescent="0.2">
      <c r="A1539" s="11"/>
      <c r="B1539" s="11"/>
      <c r="C1539" s="11"/>
      <c r="D1539" s="44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</row>
    <row r="1540" spans="1:18" ht="11.25" customHeight="1" x14ac:dyDescent="0.2">
      <c r="A1540" s="11"/>
      <c r="B1540" s="11"/>
      <c r="C1540" s="11"/>
      <c r="D1540" s="44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</row>
    <row r="1541" spans="1:18" ht="11.25" customHeight="1" x14ac:dyDescent="0.2">
      <c r="A1541" s="11"/>
      <c r="B1541" s="11"/>
      <c r="C1541" s="11"/>
      <c r="D1541" s="44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</row>
    <row r="1542" spans="1:18" ht="11.25" customHeight="1" x14ac:dyDescent="0.2">
      <c r="A1542" s="11"/>
      <c r="B1542" s="11"/>
      <c r="C1542" s="11"/>
      <c r="D1542" s="44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</row>
    <row r="1543" spans="1:18" ht="11.25" customHeight="1" x14ac:dyDescent="0.2">
      <c r="A1543" s="11"/>
      <c r="B1543" s="11"/>
      <c r="C1543" s="11"/>
      <c r="D1543" s="44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</row>
    <row r="1544" spans="1:18" ht="11.25" customHeight="1" x14ac:dyDescent="0.2">
      <c r="A1544" s="11"/>
      <c r="B1544" s="11"/>
      <c r="C1544" s="11"/>
      <c r="D1544" s="44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</row>
    <row r="1545" spans="1:18" ht="11.25" customHeight="1" x14ac:dyDescent="0.2">
      <c r="A1545" s="11"/>
      <c r="B1545" s="11"/>
      <c r="C1545" s="11"/>
      <c r="D1545" s="44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</row>
    <row r="1546" spans="1:18" ht="11.25" customHeight="1" x14ac:dyDescent="0.2">
      <c r="A1546" s="11"/>
      <c r="B1546" s="11"/>
      <c r="C1546" s="11"/>
      <c r="D1546" s="44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</row>
    <row r="1547" spans="1:18" ht="11.25" customHeight="1" x14ac:dyDescent="0.2">
      <c r="A1547" s="11"/>
      <c r="B1547" s="11"/>
      <c r="C1547" s="11"/>
      <c r="D1547" s="44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</row>
    <row r="1548" spans="1:18" ht="11.25" customHeight="1" x14ac:dyDescent="0.2">
      <c r="A1548" s="11"/>
      <c r="B1548" s="11"/>
      <c r="C1548" s="11"/>
      <c r="D1548" s="44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</row>
    <row r="1549" spans="1:18" ht="11.25" customHeight="1" x14ac:dyDescent="0.2">
      <c r="A1549" s="11"/>
      <c r="B1549" s="11"/>
      <c r="C1549" s="11"/>
      <c r="D1549" s="44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</row>
    <row r="1550" spans="1:18" ht="11.25" customHeight="1" x14ac:dyDescent="0.2">
      <c r="A1550" s="11"/>
      <c r="B1550" s="11"/>
      <c r="C1550" s="11"/>
      <c r="D1550" s="44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</row>
    <row r="1551" spans="1:18" ht="11.25" customHeight="1" x14ac:dyDescent="0.2">
      <c r="A1551" s="11"/>
      <c r="B1551" s="11"/>
      <c r="C1551" s="11"/>
      <c r="D1551" s="44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</row>
    <row r="1552" spans="1:18" ht="11.25" customHeight="1" x14ac:dyDescent="0.2">
      <c r="A1552" s="11"/>
      <c r="B1552" s="11"/>
      <c r="C1552" s="11"/>
      <c r="D1552" s="44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</row>
    <row r="1553" spans="1:18" ht="11.25" customHeight="1" x14ac:dyDescent="0.2">
      <c r="A1553" s="11"/>
      <c r="B1553" s="11"/>
      <c r="C1553" s="11"/>
      <c r="D1553" s="44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</row>
    <row r="1554" spans="1:18" ht="11.25" customHeight="1" x14ac:dyDescent="0.2">
      <c r="A1554" s="11"/>
      <c r="B1554" s="11"/>
      <c r="C1554" s="11"/>
      <c r="D1554" s="44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</row>
    <row r="1555" spans="1:18" ht="11.25" customHeight="1" x14ac:dyDescent="0.2">
      <c r="A1555" s="11"/>
      <c r="B1555" s="11"/>
      <c r="C1555" s="11"/>
      <c r="D1555" s="44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</row>
    <row r="1556" spans="1:18" ht="11.25" customHeight="1" x14ac:dyDescent="0.2">
      <c r="A1556" s="11"/>
      <c r="B1556" s="11"/>
      <c r="C1556" s="11"/>
      <c r="D1556" s="44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</row>
    <row r="1557" spans="1:18" ht="11.25" customHeight="1" x14ac:dyDescent="0.2">
      <c r="A1557" s="11"/>
      <c r="B1557" s="11"/>
      <c r="C1557" s="11"/>
      <c r="D1557" s="44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</row>
    <row r="1558" spans="1:18" ht="11.25" customHeight="1" x14ac:dyDescent="0.2">
      <c r="A1558" s="11"/>
      <c r="B1558" s="11"/>
      <c r="C1558" s="11"/>
      <c r="D1558" s="44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</row>
    <row r="1559" spans="1:18" ht="11.25" customHeight="1" x14ac:dyDescent="0.2">
      <c r="A1559" s="11"/>
      <c r="B1559" s="11"/>
      <c r="C1559" s="11"/>
      <c r="D1559" s="44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</row>
    <row r="1560" spans="1:18" ht="11.25" customHeight="1" x14ac:dyDescent="0.2">
      <c r="A1560" s="11"/>
      <c r="B1560" s="11"/>
      <c r="C1560" s="11"/>
      <c r="D1560" s="44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</row>
    <row r="1561" spans="1:18" ht="11.25" customHeight="1" x14ac:dyDescent="0.2">
      <c r="A1561" s="11"/>
      <c r="B1561" s="11"/>
      <c r="C1561" s="11"/>
      <c r="D1561" s="44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</row>
    <row r="1562" spans="1:18" ht="11.25" customHeight="1" x14ac:dyDescent="0.2">
      <c r="A1562" s="11"/>
      <c r="B1562" s="11"/>
      <c r="C1562" s="11"/>
      <c r="D1562" s="44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</row>
    <row r="1563" spans="1:18" ht="11.25" customHeight="1" x14ac:dyDescent="0.2">
      <c r="A1563" s="11"/>
      <c r="B1563" s="11"/>
      <c r="C1563" s="11"/>
      <c r="D1563" s="44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</row>
    <row r="1564" spans="1:18" ht="11.25" customHeight="1" x14ac:dyDescent="0.2">
      <c r="A1564" s="11"/>
      <c r="B1564" s="11"/>
      <c r="C1564" s="11"/>
      <c r="D1564" s="44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</row>
    <row r="1565" spans="1:18" ht="11.25" customHeight="1" x14ac:dyDescent="0.2">
      <c r="A1565" s="11"/>
      <c r="B1565" s="11"/>
      <c r="C1565" s="11"/>
      <c r="D1565" s="44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</row>
    <row r="1566" spans="1:18" ht="11.25" customHeight="1" x14ac:dyDescent="0.2">
      <c r="A1566" s="11"/>
      <c r="B1566" s="11"/>
      <c r="C1566" s="11"/>
      <c r="D1566" s="44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</row>
    <row r="1567" spans="1:18" ht="11.25" customHeight="1" x14ac:dyDescent="0.2">
      <c r="A1567" s="11"/>
      <c r="B1567" s="11"/>
      <c r="C1567" s="11"/>
      <c r="D1567" s="44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</row>
    <row r="1568" spans="1:18" ht="11.25" customHeight="1" x14ac:dyDescent="0.2">
      <c r="A1568" s="11"/>
      <c r="B1568" s="11"/>
      <c r="C1568" s="11"/>
      <c r="D1568" s="44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</row>
    <row r="1569" spans="1:18" ht="11.25" customHeight="1" x14ac:dyDescent="0.2">
      <c r="A1569" s="11"/>
      <c r="B1569" s="11"/>
      <c r="C1569" s="11"/>
      <c r="D1569" s="44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</row>
    <row r="1570" spans="1:18" ht="11.25" customHeight="1" x14ac:dyDescent="0.2">
      <c r="A1570" s="11"/>
      <c r="B1570" s="11"/>
      <c r="C1570" s="11"/>
      <c r="D1570" s="44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</row>
    <row r="1571" spans="1:18" ht="11.25" customHeight="1" x14ac:dyDescent="0.2">
      <c r="A1571" s="11"/>
      <c r="B1571" s="11"/>
      <c r="C1571" s="11"/>
      <c r="D1571" s="44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</row>
    <row r="1572" spans="1:18" ht="11.25" customHeight="1" x14ac:dyDescent="0.2">
      <c r="A1572" s="11"/>
      <c r="B1572" s="11"/>
      <c r="C1572" s="11"/>
      <c r="D1572" s="44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</row>
    <row r="1573" spans="1:18" ht="11.25" customHeight="1" x14ac:dyDescent="0.2">
      <c r="A1573" s="11"/>
      <c r="B1573" s="11"/>
      <c r="C1573" s="11"/>
      <c r="D1573" s="44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</row>
    <row r="1574" spans="1:18" ht="11.25" customHeight="1" x14ac:dyDescent="0.2">
      <c r="A1574" s="11"/>
      <c r="B1574" s="11"/>
      <c r="C1574" s="11"/>
      <c r="D1574" s="44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</row>
    <row r="1575" spans="1:18" ht="11.25" customHeight="1" x14ac:dyDescent="0.2">
      <c r="A1575" s="11"/>
      <c r="B1575" s="11"/>
      <c r="C1575" s="11"/>
      <c r="D1575" s="44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</row>
    <row r="1576" spans="1:18" ht="11.25" customHeight="1" x14ac:dyDescent="0.2">
      <c r="A1576" s="11"/>
      <c r="B1576" s="11"/>
      <c r="C1576" s="11"/>
      <c r="D1576" s="44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</row>
    <row r="1577" spans="1:18" ht="11.25" customHeight="1" x14ac:dyDescent="0.2">
      <c r="A1577" s="11"/>
      <c r="B1577" s="11"/>
      <c r="C1577" s="11"/>
      <c r="D1577" s="44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</row>
    <row r="1578" spans="1:18" ht="11.25" customHeight="1" x14ac:dyDescent="0.2">
      <c r="A1578" s="11"/>
      <c r="B1578" s="11"/>
      <c r="C1578" s="11"/>
      <c r="D1578" s="44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</row>
    <row r="1579" spans="1:18" ht="11.25" customHeight="1" x14ac:dyDescent="0.2">
      <c r="A1579" s="11"/>
      <c r="B1579" s="11"/>
      <c r="C1579" s="11"/>
      <c r="D1579" s="44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</row>
    <row r="1580" spans="1:18" ht="11.25" customHeight="1" x14ac:dyDescent="0.2">
      <c r="A1580" s="11"/>
      <c r="B1580" s="11"/>
      <c r="C1580" s="11"/>
      <c r="D1580" s="44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</row>
    <row r="1581" spans="1:18" ht="11.25" customHeight="1" x14ac:dyDescent="0.2">
      <c r="A1581" s="11"/>
      <c r="B1581" s="11"/>
      <c r="C1581" s="11"/>
      <c r="D1581" s="44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</row>
    <row r="1582" spans="1:18" ht="11.25" customHeight="1" x14ac:dyDescent="0.2">
      <c r="A1582" s="11"/>
      <c r="B1582" s="11"/>
      <c r="C1582" s="11"/>
      <c r="D1582" s="44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</row>
    <row r="1583" spans="1:18" ht="11.25" customHeight="1" x14ac:dyDescent="0.2">
      <c r="A1583" s="11"/>
      <c r="B1583" s="11"/>
      <c r="C1583" s="11"/>
      <c r="D1583" s="44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</row>
    <row r="1584" spans="1:18" ht="11.25" customHeight="1" x14ac:dyDescent="0.2">
      <c r="A1584" s="11"/>
      <c r="B1584" s="11"/>
      <c r="C1584" s="11"/>
      <c r="D1584" s="44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</row>
    <row r="1585" spans="1:18" ht="11.25" customHeight="1" x14ac:dyDescent="0.2">
      <c r="A1585" s="11"/>
      <c r="B1585" s="11"/>
      <c r="C1585" s="11"/>
      <c r="D1585" s="44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</row>
    <row r="1586" spans="1:18" ht="11.25" customHeight="1" x14ac:dyDescent="0.2">
      <c r="A1586" s="11"/>
      <c r="B1586" s="11"/>
      <c r="C1586" s="11"/>
      <c r="D1586" s="44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</row>
    <row r="1587" spans="1:18" ht="11.25" customHeight="1" x14ac:dyDescent="0.2">
      <c r="A1587" s="11"/>
      <c r="B1587" s="11"/>
      <c r="C1587" s="11"/>
      <c r="D1587" s="44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</row>
    <row r="1588" spans="1:18" ht="11.25" customHeight="1" x14ac:dyDescent="0.2">
      <c r="A1588" s="11"/>
      <c r="B1588" s="11"/>
      <c r="C1588" s="11"/>
      <c r="D1588" s="44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</row>
    <row r="1589" spans="1:18" ht="11.25" customHeight="1" x14ac:dyDescent="0.2">
      <c r="A1589" s="11"/>
      <c r="B1589" s="11"/>
      <c r="C1589" s="11"/>
      <c r="D1589" s="44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</row>
    <row r="1590" spans="1:18" ht="11.25" customHeight="1" x14ac:dyDescent="0.2">
      <c r="A1590" s="11"/>
      <c r="B1590" s="11"/>
      <c r="C1590" s="11"/>
      <c r="D1590" s="44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</row>
    <row r="1591" spans="1:18" ht="11.25" customHeight="1" x14ac:dyDescent="0.2">
      <c r="A1591" s="11"/>
      <c r="B1591" s="11"/>
      <c r="C1591" s="11"/>
      <c r="D1591" s="44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</row>
    <row r="1592" spans="1:18" ht="11.25" customHeight="1" x14ac:dyDescent="0.2">
      <c r="A1592" s="11"/>
      <c r="B1592" s="11"/>
      <c r="C1592" s="11"/>
      <c r="D1592" s="44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</row>
    <row r="1593" spans="1:18" ht="11.25" customHeight="1" x14ac:dyDescent="0.2">
      <c r="A1593" s="11"/>
      <c r="B1593" s="11"/>
      <c r="C1593" s="11"/>
      <c r="D1593" s="44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</row>
    <row r="1594" spans="1:18" ht="11.25" customHeight="1" x14ac:dyDescent="0.2">
      <c r="A1594" s="11"/>
      <c r="B1594" s="11"/>
      <c r="C1594" s="11"/>
      <c r="D1594" s="44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</row>
    <row r="1595" spans="1:18" ht="11.25" customHeight="1" x14ac:dyDescent="0.2">
      <c r="A1595" s="11"/>
      <c r="B1595" s="11"/>
      <c r="C1595" s="11"/>
      <c r="D1595" s="44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</row>
    <row r="1596" spans="1:18" ht="11.25" customHeight="1" x14ac:dyDescent="0.2">
      <c r="A1596" s="11"/>
      <c r="B1596" s="11"/>
      <c r="C1596" s="11"/>
      <c r="D1596" s="44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</row>
    <row r="1597" spans="1:18" ht="11.25" customHeight="1" x14ac:dyDescent="0.2">
      <c r="A1597" s="11"/>
      <c r="B1597" s="11"/>
      <c r="C1597" s="11"/>
      <c r="D1597" s="44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</row>
    <row r="1598" spans="1:18" ht="11.25" customHeight="1" x14ac:dyDescent="0.2">
      <c r="A1598" s="11"/>
      <c r="B1598" s="11"/>
      <c r="C1598" s="11"/>
      <c r="D1598" s="44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</row>
    <row r="1599" spans="1:18" ht="11.25" customHeight="1" x14ac:dyDescent="0.2">
      <c r="A1599" s="11"/>
      <c r="B1599" s="11"/>
      <c r="C1599" s="11"/>
      <c r="D1599" s="44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</row>
    <row r="1600" spans="1:18" ht="11.25" customHeight="1" x14ac:dyDescent="0.2">
      <c r="A1600" s="11"/>
      <c r="B1600" s="11"/>
      <c r="C1600" s="11"/>
      <c r="D1600" s="44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</row>
    <row r="1601" spans="1:18" ht="11.25" customHeight="1" x14ac:dyDescent="0.2">
      <c r="A1601" s="11"/>
      <c r="B1601" s="11"/>
      <c r="C1601" s="11"/>
      <c r="D1601" s="44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</row>
    <row r="1602" spans="1:18" ht="11.25" customHeight="1" x14ac:dyDescent="0.2">
      <c r="A1602" s="11"/>
      <c r="B1602" s="11"/>
      <c r="C1602" s="11"/>
      <c r="D1602" s="44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</row>
    <row r="1603" spans="1:18" ht="11.25" customHeight="1" x14ac:dyDescent="0.2">
      <c r="A1603" s="11"/>
      <c r="B1603" s="11"/>
      <c r="C1603" s="11"/>
      <c r="D1603" s="44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</row>
    <row r="1604" spans="1:18" ht="11.25" customHeight="1" x14ac:dyDescent="0.2">
      <c r="A1604" s="11"/>
      <c r="B1604" s="11"/>
      <c r="C1604" s="11"/>
      <c r="D1604" s="44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</row>
    <row r="1605" spans="1:18" ht="11.25" customHeight="1" x14ac:dyDescent="0.2">
      <c r="A1605" s="11"/>
      <c r="B1605" s="11"/>
      <c r="C1605" s="11"/>
      <c r="D1605" s="44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</row>
    <row r="1606" spans="1:18" ht="11.25" customHeight="1" x14ac:dyDescent="0.2">
      <c r="A1606" s="11"/>
      <c r="B1606" s="11"/>
      <c r="C1606" s="11"/>
      <c r="D1606" s="44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</row>
    <row r="1607" spans="1:18" ht="11.25" customHeight="1" x14ac:dyDescent="0.2">
      <c r="A1607" s="11"/>
      <c r="B1607" s="11"/>
      <c r="C1607" s="11"/>
      <c r="D1607" s="44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</row>
    <row r="1608" spans="1:18" ht="11.25" customHeight="1" x14ac:dyDescent="0.2">
      <c r="A1608" s="11"/>
      <c r="B1608" s="11"/>
      <c r="C1608" s="11"/>
      <c r="D1608" s="44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</row>
    <row r="1609" spans="1:18" ht="11.25" customHeight="1" x14ac:dyDescent="0.2">
      <c r="A1609" s="11"/>
      <c r="B1609" s="11"/>
      <c r="C1609" s="11"/>
      <c r="D1609" s="44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</row>
    <row r="1610" spans="1:18" ht="11.25" customHeight="1" x14ac:dyDescent="0.2">
      <c r="A1610" s="11"/>
      <c r="B1610" s="11"/>
      <c r="C1610" s="11"/>
      <c r="D1610" s="44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</row>
    <row r="1611" spans="1:18" ht="11.25" customHeight="1" x14ac:dyDescent="0.2">
      <c r="A1611" s="11"/>
      <c r="B1611" s="11"/>
      <c r="C1611" s="11"/>
      <c r="D1611" s="44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</row>
    <row r="1612" spans="1:18" ht="11.25" customHeight="1" x14ac:dyDescent="0.2">
      <c r="A1612" s="11"/>
      <c r="B1612" s="11"/>
      <c r="C1612" s="11"/>
      <c r="D1612" s="44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</row>
    <row r="1613" spans="1:18" ht="11.25" customHeight="1" x14ac:dyDescent="0.2">
      <c r="A1613" s="11"/>
      <c r="B1613" s="11"/>
      <c r="C1613" s="11"/>
      <c r="D1613" s="44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</row>
    <row r="1614" spans="1:18" ht="11.25" customHeight="1" x14ac:dyDescent="0.2">
      <c r="A1614" s="11"/>
      <c r="B1614" s="11"/>
      <c r="C1614" s="11"/>
      <c r="D1614" s="44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</row>
    <row r="1615" spans="1:18" ht="11.25" customHeight="1" x14ac:dyDescent="0.2">
      <c r="A1615" s="11"/>
      <c r="B1615" s="11"/>
      <c r="C1615" s="11"/>
      <c r="D1615" s="44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</row>
    <row r="1616" spans="1:18" ht="11.25" customHeight="1" x14ac:dyDescent="0.2">
      <c r="A1616" s="11"/>
      <c r="B1616" s="11"/>
      <c r="C1616" s="11"/>
      <c r="D1616" s="44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</row>
    <row r="1617" spans="1:18" ht="11.25" customHeight="1" x14ac:dyDescent="0.2">
      <c r="A1617" s="11"/>
      <c r="B1617" s="11"/>
      <c r="C1617" s="11"/>
      <c r="D1617" s="44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</row>
    <row r="1618" spans="1:18" ht="11.25" customHeight="1" x14ac:dyDescent="0.2">
      <c r="A1618" s="11"/>
      <c r="B1618" s="11"/>
      <c r="C1618" s="11"/>
      <c r="D1618" s="44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</row>
    <row r="1619" spans="1:18" ht="11.25" customHeight="1" x14ac:dyDescent="0.2">
      <c r="A1619" s="11"/>
      <c r="B1619" s="11"/>
      <c r="C1619" s="11"/>
      <c r="D1619" s="44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</row>
    <row r="1620" spans="1:18" ht="11.25" customHeight="1" x14ac:dyDescent="0.2">
      <c r="A1620" s="11"/>
      <c r="B1620" s="11"/>
      <c r="C1620" s="11"/>
      <c r="D1620" s="44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</row>
    <row r="1621" spans="1:18" ht="11.25" customHeight="1" x14ac:dyDescent="0.2">
      <c r="A1621" s="11"/>
      <c r="B1621" s="11"/>
      <c r="C1621" s="11"/>
      <c r="D1621" s="44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</row>
    <row r="1622" spans="1:18" ht="11.25" customHeight="1" x14ac:dyDescent="0.2">
      <c r="A1622" s="11"/>
      <c r="B1622" s="11"/>
      <c r="C1622" s="11"/>
      <c r="D1622" s="44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</row>
    <row r="1623" spans="1:18" ht="11.25" customHeight="1" x14ac:dyDescent="0.2">
      <c r="A1623" s="11"/>
      <c r="B1623" s="11"/>
      <c r="C1623" s="11"/>
      <c r="D1623" s="44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</row>
    <row r="1624" spans="1:18" ht="11.25" customHeight="1" x14ac:dyDescent="0.2">
      <c r="A1624" s="11"/>
      <c r="B1624" s="11"/>
      <c r="C1624" s="11"/>
      <c r="D1624" s="44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</row>
    <row r="1625" spans="1:18" ht="11.25" customHeight="1" x14ac:dyDescent="0.2">
      <c r="A1625" s="11"/>
      <c r="B1625" s="11"/>
      <c r="C1625" s="11"/>
      <c r="D1625" s="44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</row>
    <row r="1626" spans="1:18" ht="11.25" customHeight="1" x14ac:dyDescent="0.2">
      <c r="A1626" s="11"/>
      <c r="B1626" s="11"/>
      <c r="C1626" s="11"/>
      <c r="D1626" s="44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</row>
    <row r="1627" spans="1:18" ht="11.25" customHeight="1" x14ac:dyDescent="0.2">
      <c r="A1627" s="11"/>
      <c r="B1627" s="11"/>
      <c r="C1627" s="11"/>
      <c r="D1627" s="44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</row>
    <row r="1628" spans="1:18" ht="11.25" customHeight="1" x14ac:dyDescent="0.2">
      <c r="A1628" s="11"/>
      <c r="B1628" s="11"/>
      <c r="C1628" s="11"/>
      <c r="D1628" s="44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</row>
    <row r="1629" spans="1:18" ht="11.25" customHeight="1" x14ac:dyDescent="0.2">
      <c r="A1629" s="11"/>
      <c r="B1629" s="11"/>
      <c r="C1629" s="11"/>
      <c r="D1629" s="44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</row>
    <row r="1630" spans="1:18" ht="11.25" customHeight="1" x14ac:dyDescent="0.2">
      <c r="A1630" s="11"/>
      <c r="B1630" s="11"/>
      <c r="C1630" s="11"/>
      <c r="D1630" s="44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</row>
    <row r="1631" spans="1:18" ht="11.25" customHeight="1" x14ac:dyDescent="0.2">
      <c r="A1631" s="11"/>
      <c r="B1631" s="11"/>
      <c r="C1631" s="11"/>
      <c r="D1631" s="44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</row>
    <row r="1632" spans="1:18" ht="11.25" customHeight="1" x14ac:dyDescent="0.2">
      <c r="A1632" s="11"/>
      <c r="B1632" s="11"/>
      <c r="C1632" s="11"/>
      <c r="D1632" s="44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</row>
    <row r="1633" spans="1:18" ht="11.25" customHeight="1" x14ac:dyDescent="0.2">
      <c r="A1633" s="11"/>
      <c r="B1633" s="11"/>
      <c r="C1633" s="11"/>
      <c r="D1633" s="44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</row>
    <row r="1634" spans="1:18" ht="11.25" customHeight="1" x14ac:dyDescent="0.2">
      <c r="A1634" s="11"/>
      <c r="B1634" s="11"/>
      <c r="C1634" s="11"/>
      <c r="D1634" s="44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</row>
    <row r="1635" spans="1:18" ht="11.25" customHeight="1" x14ac:dyDescent="0.2">
      <c r="A1635" s="11"/>
      <c r="B1635" s="11"/>
      <c r="C1635" s="11"/>
      <c r="D1635" s="44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</row>
    <row r="1636" spans="1:18" ht="11.25" customHeight="1" x14ac:dyDescent="0.2">
      <c r="A1636" s="11"/>
      <c r="B1636" s="11"/>
      <c r="C1636" s="11"/>
      <c r="D1636" s="44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</row>
    <row r="1637" spans="1:18" ht="11.25" customHeight="1" x14ac:dyDescent="0.2">
      <c r="A1637" s="11"/>
      <c r="B1637" s="11"/>
      <c r="C1637" s="11"/>
      <c r="D1637" s="44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</row>
    <row r="1638" spans="1:18" ht="11.25" customHeight="1" x14ac:dyDescent="0.2">
      <c r="A1638" s="11"/>
      <c r="B1638" s="11"/>
      <c r="C1638" s="11"/>
      <c r="D1638" s="44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</row>
    <row r="1639" spans="1:18" ht="11.25" customHeight="1" x14ac:dyDescent="0.2">
      <c r="A1639" s="11"/>
      <c r="B1639" s="11"/>
      <c r="C1639" s="11"/>
      <c r="D1639" s="44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</row>
    <row r="1640" spans="1:18" ht="11.25" customHeight="1" x14ac:dyDescent="0.2">
      <c r="A1640" s="11"/>
      <c r="B1640" s="11"/>
      <c r="C1640" s="11"/>
      <c r="D1640" s="44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</row>
    <row r="1641" spans="1:18" ht="11.25" customHeight="1" x14ac:dyDescent="0.2">
      <c r="A1641" s="11"/>
      <c r="B1641" s="11"/>
      <c r="C1641" s="11"/>
      <c r="D1641" s="44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</row>
    <row r="1642" spans="1:18" ht="11.25" customHeight="1" x14ac:dyDescent="0.2">
      <c r="A1642" s="11"/>
      <c r="B1642" s="11"/>
      <c r="C1642" s="11"/>
      <c r="D1642" s="44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</row>
    <row r="1643" spans="1:18" ht="11.25" customHeight="1" x14ac:dyDescent="0.2">
      <c r="A1643" s="11"/>
      <c r="B1643" s="11"/>
      <c r="C1643" s="11"/>
      <c r="D1643" s="44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</row>
    <row r="1644" spans="1:18" ht="11.25" customHeight="1" x14ac:dyDescent="0.2">
      <c r="A1644" s="11"/>
      <c r="B1644" s="11"/>
      <c r="C1644" s="11"/>
      <c r="D1644" s="44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</row>
    <row r="1645" spans="1:18" ht="11.25" customHeight="1" x14ac:dyDescent="0.2">
      <c r="A1645" s="11"/>
      <c r="B1645" s="11"/>
      <c r="C1645" s="11"/>
      <c r="D1645" s="44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</row>
    <row r="1646" spans="1:18" ht="11.25" customHeight="1" x14ac:dyDescent="0.2">
      <c r="A1646" s="11"/>
      <c r="B1646" s="11"/>
      <c r="C1646" s="11"/>
      <c r="D1646" s="44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</row>
    <row r="1647" spans="1:18" ht="11.25" customHeight="1" x14ac:dyDescent="0.2">
      <c r="A1647" s="11"/>
      <c r="B1647" s="11"/>
      <c r="C1647" s="11"/>
      <c r="D1647" s="44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</row>
    <row r="1648" spans="1:18" ht="11.25" customHeight="1" x14ac:dyDescent="0.2">
      <c r="A1648" s="11"/>
      <c r="B1648" s="11"/>
      <c r="C1648" s="11"/>
      <c r="D1648" s="44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</row>
    <row r="1649" spans="1:18" ht="11.25" customHeight="1" x14ac:dyDescent="0.2">
      <c r="A1649" s="11"/>
      <c r="B1649" s="11"/>
      <c r="C1649" s="11" t="s">
        <v>544</v>
      </c>
      <c r="D1649" s="44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</row>
  </sheetData>
  <mergeCells count="113">
    <mergeCell ref="F70:H70"/>
    <mergeCell ref="I70:L70"/>
    <mergeCell ref="R70:R72"/>
    <mergeCell ref="C72:M73"/>
    <mergeCell ref="R73:R78"/>
    <mergeCell ref="C74:M75"/>
    <mergeCell ref="A77:C77"/>
    <mergeCell ref="A78:B78"/>
    <mergeCell ref="M8:P8"/>
    <mergeCell ref="M9:P10"/>
    <mergeCell ref="M41:P51"/>
    <mergeCell ref="M52:P62"/>
    <mergeCell ref="M63:P64"/>
    <mergeCell ref="M65:P65"/>
    <mergeCell ref="F67:H67"/>
    <mergeCell ref="I67:L67"/>
    <mergeCell ref="M11:P13"/>
    <mergeCell ref="M14:P15"/>
    <mergeCell ref="M16:P17"/>
    <mergeCell ref="M18:P21"/>
    <mergeCell ref="M22:P27"/>
    <mergeCell ref="M28:P34"/>
    <mergeCell ref="M35:P40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A137:B137"/>
    <mergeCell ref="A139:B139"/>
    <mergeCell ref="F139:H139"/>
    <mergeCell ref="A140:B140"/>
    <mergeCell ref="F140:H140"/>
    <mergeCell ref="I140:J140"/>
    <mergeCell ref="J125:J126"/>
    <mergeCell ref="K125:K126"/>
    <mergeCell ref="M125:P126"/>
    <mergeCell ref="M127:P134"/>
    <mergeCell ref="F136:H136"/>
    <mergeCell ref="F137:H137"/>
    <mergeCell ref="I137:L137"/>
    <mergeCell ref="A120:B122"/>
    <mergeCell ref="C120:L122"/>
    <mergeCell ref="M120:P120"/>
    <mergeCell ref="M121:P121"/>
    <mergeCell ref="M122:P122"/>
    <mergeCell ref="M123:P123"/>
    <mergeCell ref="A123:L123"/>
    <mergeCell ref="A124:L124"/>
    <mergeCell ref="A125:A126"/>
    <mergeCell ref="B125:B126"/>
    <mergeCell ref="C125:C126"/>
    <mergeCell ref="D125:E125"/>
    <mergeCell ref="F125:I125"/>
    <mergeCell ref="L125:L126"/>
    <mergeCell ref="G117:J117"/>
    <mergeCell ref="K117:L117"/>
    <mergeCell ref="G118:J118"/>
    <mergeCell ref="K118:L118"/>
    <mergeCell ref="R103:R113"/>
    <mergeCell ref="A115:B115"/>
    <mergeCell ref="C115:D115"/>
    <mergeCell ref="E115:F115"/>
    <mergeCell ref="G115:J115"/>
    <mergeCell ref="K115:L115"/>
    <mergeCell ref="A116:B116"/>
    <mergeCell ref="C116:D116"/>
    <mergeCell ref="E116:F116"/>
    <mergeCell ref="A117:B117"/>
    <mergeCell ref="C117:D117"/>
    <mergeCell ref="E117:F117"/>
    <mergeCell ref="C118:D118"/>
    <mergeCell ref="E118:F118"/>
    <mergeCell ref="A118:B118"/>
    <mergeCell ref="F79:J79"/>
    <mergeCell ref="K79:K80"/>
    <mergeCell ref="L79:L80"/>
    <mergeCell ref="M79:M80"/>
    <mergeCell ref="R79:R88"/>
    <mergeCell ref="R89:R92"/>
    <mergeCell ref="R93:R102"/>
    <mergeCell ref="G116:J116"/>
    <mergeCell ref="K116:L116"/>
    <mergeCell ref="A72:B75"/>
    <mergeCell ref="A76:C76"/>
    <mergeCell ref="A79:A80"/>
    <mergeCell ref="B79:B80"/>
    <mergeCell ref="C79:C80"/>
    <mergeCell ref="D79:E79"/>
    <mergeCell ref="A1:B3"/>
    <mergeCell ref="A6:A7"/>
    <mergeCell ref="B6:B7"/>
    <mergeCell ref="C6:C7"/>
    <mergeCell ref="D6:E6"/>
    <mergeCell ref="A67:B67"/>
    <mergeCell ref="C67:E67"/>
    <mergeCell ref="C1:L3"/>
    <mergeCell ref="A68:B68"/>
    <mergeCell ref="C68:E68"/>
    <mergeCell ref="F68:H68"/>
    <mergeCell ref="I68:L68"/>
    <mergeCell ref="A69:B69"/>
    <mergeCell ref="C69:E69"/>
    <mergeCell ref="F69:H69"/>
    <mergeCell ref="I69:L69"/>
    <mergeCell ref="A70:B70"/>
    <mergeCell ref="C70:E70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4B083"/>
  </sheetPr>
  <dimension ref="A1:Z1000"/>
  <sheetViews>
    <sheetView workbookViewId="0">
      <selection activeCell="M3" sqref="M3:P3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6" customWidth="1"/>
    <col min="4" max="4" width="15.85546875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31.5" customHeight="1" x14ac:dyDescent="0.2">
      <c r="A1" s="454" t="s">
        <v>0</v>
      </c>
      <c r="B1" s="406"/>
      <c r="C1" s="404" t="s">
        <v>1</v>
      </c>
      <c r="D1" s="405"/>
      <c r="E1" s="405"/>
      <c r="F1" s="405"/>
      <c r="G1" s="405"/>
      <c r="H1" s="405"/>
      <c r="I1" s="405"/>
      <c r="J1" s="405"/>
      <c r="K1" s="405"/>
      <c r="L1" s="406"/>
      <c r="M1" s="413" t="s">
        <v>2</v>
      </c>
      <c r="N1" s="414"/>
      <c r="O1" s="414"/>
      <c r="P1" s="415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31.5" customHeight="1" x14ac:dyDescent="0.2">
      <c r="A2" s="407"/>
      <c r="B2" s="409"/>
      <c r="C2" s="407"/>
      <c r="D2" s="408"/>
      <c r="E2" s="408"/>
      <c r="F2" s="408"/>
      <c r="G2" s="408"/>
      <c r="H2" s="408"/>
      <c r="I2" s="408"/>
      <c r="J2" s="408"/>
      <c r="K2" s="408"/>
      <c r="L2" s="409"/>
      <c r="M2" s="413" t="s">
        <v>3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31.5" customHeight="1" x14ac:dyDescent="0.2">
      <c r="A3" s="410"/>
      <c r="B3" s="412"/>
      <c r="C3" s="410"/>
      <c r="D3" s="411"/>
      <c r="E3" s="411"/>
      <c r="F3" s="411"/>
      <c r="G3" s="411"/>
      <c r="H3" s="411"/>
      <c r="I3" s="411"/>
      <c r="J3" s="411"/>
      <c r="K3" s="411"/>
      <c r="L3" s="412"/>
      <c r="M3" s="413" t="s">
        <v>4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3.5" customHeight="1" x14ac:dyDescent="0.2">
      <c r="A4" s="416" t="s">
        <v>5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5"/>
      <c r="M4" s="417" t="s">
        <v>6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 x14ac:dyDescent="0.2">
      <c r="A5" s="416" t="s">
        <v>7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5"/>
      <c r="M5" s="1" t="s">
        <v>8</v>
      </c>
      <c r="N5" s="1" t="s">
        <v>9</v>
      </c>
      <c r="O5" s="1" t="s">
        <v>10</v>
      </c>
      <c r="P5" s="1" t="s">
        <v>11</v>
      </c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166">
        <v>6</v>
      </c>
      <c r="B6" s="166" t="s">
        <v>135</v>
      </c>
      <c r="C6" s="167" t="s">
        <v>136</v>
      </c>
      <c r="D6" s="168">
        <v>38718</v>
      </c>
      <c r="E6" s="168">
        <v>39022</v>
      </c>
      <c r="F6" s="169"/>
      <c r="G6" s="166"/>
      <c r="H6" s="166">
        <v>20</v>
      </c>
      <c r="I6" s="166"/>
      <c r="J6" s="166"/>
      <c r="K6" s="166"/>
      <c r="L6" s="170"/>
      <c r="M6" s="494" t="s">
        <v>138</v>
      </c>
      <c r="N6" s="488"/>
      <c r="O6" s="488"/>
      <c r="P6" s="489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 x14ac:dyDescent="0.2">
      <c r="A7" s="166">
        <v>7</v>
      </c>
      <c r="B7" s="166" t="s">
        <v>135</v>
      </c>
      <c r="C7" s="167" t="s">
        <v>136</v>
      </c>
      <c r="D7" s="168">
        <v>39142</v>
      </c>
      <c r="E7" s="168">
        <v>39387</v>
      </c>
      <c r="F7" s="169"/>
      <c r="G7" s="166"/>
      <c r="H7" s="166">
        <v>7</v>
      </c>
      <c r="I7" s="166"/>
      <c r="J7" s="166"/>
      <c r="K7" s="166"/>
      <c r="L7" s="166"/>
      <c r="M7" s="407"/>
      <c r="N7" s="408"/>
      <c r="O7" s="408"/>
      <c r="P7" s="409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 x14ac:dyDescent="0.2">
      <c r="A8" s="166">
        <v>8</v>
      </c>
      <c r="B8" s="166" t="s">
        <v>135</v>
      </c>
      <c r="C8" s="167" t="s">
        <v>136</v>
      </c>
      <c r="D8" s="168">
        <v>39448</v>
      </c>
      <c r="E8" s="168">
        <v>39783</v>
      </c>
      <c r="F8" s="169"/>
      <c r="G8" s="166"/>
      <c r="H8" s="166">
        <v>6</v>
      </c>
      <c r="I8" s="166"/>
      <c r="J8" s="166"/>
      <c r="K8" s="166"/>
      <c r="L8" s="166"/>
      <c r="M8" s="407"/>
      <c r="N8" s="408"/>
      <c r="O8" s="408"/>
      <c r="P8" s="409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 x14ac:dyDescent="0.2">
      <c r="A9" s="166">
        <v>9</v>
      </c>
      <c r="B9" s="166" t="s">
        <v>135</v>
      </c>
      <c r="C9" s="167" t="s">
        <v>136</v>
      </c>
      <c r="D9" s="168">
        <v>39814</v>
      </c>
      <c r="E9" s="168">
        <v>40148</v>
      </c>
      <c r="F9" s="169"/>
      <c r="G9" s="166"/>
      <c r="H9" s="166">
        <v>12</v>
      </c>
      <c r="I9" s="166"/>
      <c r="J9" s="166"/>
      <c r="K9" s="166"/>
      <c r="L9" s="166"/>
      <c r="M9" s="410"/>
      <c r="N9" s="411"/>
      <c r="O9" s="411"/>
      <c r="P9" s="412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9.5" customHeight="1" x14ac:dyDescent="0.2">
      <c r="A10" s="171">
        <v>12</v>
      </c>
      <c r="B10" s="171" t="s">
        <v>139</v>
      </c>
      <c r="C10" s="172" t="s">
        <v>140</v>
      </c>
      <c r="D10" s="173">
        <v>38824</v>
      </c>
      <c r="E10" s="173">
        <v>39042</v>
      </c>
      <c r="F10" s="174"/>
      <c r="G10" s="171">
        <v>1</v>
      </c>
      <c r="H10" s="171"/>
      <c r="I10" s="171"/>
      <c r="J10" s="171"/>
      <c r="K10" s="171"/>
      <c r="L10" s="171"/>
      <c r="M10" s="495" t="s">
        <v>141</v>
      </c>
      <c r="N10" s="405"/>
      <c r="O10" s="405"/>
      <c r="P10" s="406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2.5" x14ac:dyDescent="0.2">
      <c r="A11" s="171">
        <v>13</v>
      </c>
      <c r="B11" s="171" t="s">
        <v>139</v>
      </c>
      <c r="C11" s="172" t="s">
        <v>140</v>
      </c>
      <c r="D11" s="173">
        <v>39100</v>
      </c>
      <c r="E11" s="173">
        <v>39361</v>
      </c>
      <c r="F11" s="174"/>
      <c r="G11" s="171">
        <v>1</v>
      </c>
      <c r="H11" s="171"/>
      <c r="I11" s="171"/>
      <c r="J11" s="171"/>
      <c r="K11" s="171"/>
      <c r="L11" s="171"/>
      <c r="M11" s="407"/>
      <c r="N11" s="408"/>
      <c r="O11" s="408"/>
      <c r="P11" s="409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0.25" customHeight="1" x14ac:dyDescent="0.2">
      <c r="A12" s="171">
        <v>14</v>
      </c>
      <c r="B12" s="171" t="s">
        <v>139</v>
      </c>
      <c r="C12" s="172" t="s">
        <v>140</v>
      </c>
      <c r="D12" s="173">
        <v>39468</v>
      </c>
      <c r="E12" s="173">
        <v>39701</v>
      </c>
      <c r="F12" s="174"/>
      <c r="G12" s="175" t="s">
        <v>142</v>
      </c>
      <c r="H12" s="171"/>
      <c r="I12" s="171"/>
      <c r="J12" s="171"/>
      <c r="K12" s="171"/>
      <c r="L12" s="171"/>
      <c r="M12" s="407"/>
      <c r="N12" s="408"/>
      <c r="O12" s="408"/>
      <c r="P12" s="409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2.75" customHeight="1" x14ac:dyDescent="0.2">
      <c r="A13" s="171">
        <v>15</v>
      </c>
      <c r="B13" s="171" t="s">
        <v>139</v>
      </c>
      <c r="C13" s="172" t="s">
        <v>140</v>
      </c>
      <c r="D13" s="173">
        <v>39686</v>
      </c>
      <c r="E13" s="173">
        <v>39811</v>
      </c>
      <c r="F13" s="174"/>
      <c r="G13" s="175" t="s">
        <v>144</v>
      </c>
      <c r="H13" s="171"/>
      <c r="I13" s="171"/>
      <c r="J13" s="171"/>
      <c r="K13" s="171"/>
      <c r="L13" s="171"/>
      <c r="M13" s="410"/>
      <c r="N13" s="411"/>
      <c r="O13" s="411"/>
      <c r="P13" s="412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2.75" customHeight="1" x14ac:dyDescent="0.2">
      <c r="A14" s="171">
        <v>1</v>
      </c>
      <c r="B14" s="171" t="s">
        <v>139</v>
      </c>
      <c r="C14" s="172" t="s">
        <v>140</v>
      </c>
      <c r="D14" s="176" t="s">
        <v>156</v>
      </c>
      <c r="E14" s="176" t="s">
        <v>157</v>
      </c>
      <c r="F14" s="174"/>
      <c r="G14" s="171">
        <v>1</v>
      </c>
      <c r="H14" s="171"/>
      <c r="I14" s="171"/>
      <c r="J14" s="171">
        <v>200</v>
      </c>
      <c r="K14" s="171" t="s">
        <v>30</v>
      </c>
      <c r="L14" s="177" t="s">
        <v>31</v>
      </c>
      <c r="M14" s="495" t="s">
        <v>158</v>
      </c>
      <c r="N14" s="405"/>
      <c r="O14" s="405"/>
      <c r="P14" s="406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2.75" customHeight="1" x14ac:dyDescent="0.2">
      <c r="A15" s="171"/>
      <c r="B15" s="171" t="s">
        <v>139</v>
      </c>
      <c r="C15" s="172" t="s">
        <v>140</v>
      </c>
      <c r="D15" s="176" t="s">
        <v>157</v>
      </c>
      <c r="E15" s="176" t="s">
        <v>159</v>
      </c>
      <c r="F15" s="174"/>
      <c r="G15" s="171">
        <v>2</v>
      </c>
      <c r="H15" s="171"/>
      <c r="I15" s="171"/>
      <c r="J15" s="171">
        <v>195</v>
      </c>
      <c r="K15" s="171" t="s">
        <v>30</v>
      </c>
      <c r="L15" s="177" t="s">
        <v>31</v>
      </c>
      <c r="M15" s="407"/>
      <c r="N15" s="408"/>
      <c r="O15" s="408"/>
      <c r="P15" s="409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2.75" customHeight="1" x14ac:dyDescent="0.2">
      <c r="A16" s="171"/>
      <c r="B16" s="171"/>
      <c r="C16" s="172"/>
      <c r="D16" s="176"/>
      <c r="E16" s="176"/>
      <c r="F16" s="174"/>
      <c r="G16" s="171"/>
      <c r="H16" s="171"/>
      <c r="I16" s="171"/>
      <c r="J16" s="171"/>
      <c r="K16" s="171"/>
      <c r="L16" s="177"/>
      <c r="M16" s="407"/>
      <c r="N16" s="408"/>
      <c r="O16" s="408"/>
      <c r="P16" s="409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2.75" customHeight="1" x14ac:dyDescent="0.2">
      <c r="A17" s="171"/>
      <c r="B17" s="171"/>
      <c r="C17" s="172"/>
      <c r="D17" s="176"/>
      <c r="E17" s="176"/>
      <c r="F17" s="174"/>
      <c r="G17" s="171"/>
      <c r="H17" s="171"/>
      <c r="I17" s="171"/>
      <c r="J17" s="171"/>
      <c r="K17" s="171"/>
      <c r="L17" s="177"/>
      <c r="M17" s="410"/>
      <c r="N17" s="411"/>
      <c r="O17" s="411"/>
      <c r="P17" s="412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90">
        <v>1</v>
      </c>
      <c r="B18" s="90" t="s">
        <v>48</v>
      </c>
      <c r="C18" s="116" t="s">
        <v>545</v>
      </c>
      <c r="D18" s="178">
        <v>39987</v>
      </c>
      <c r="E18" s="103">
        <v>39987</v>
      </c>
      <c r="F18" s="95"/>
      <c r="G18" s="90">
        <v>1</v>
      </c>
      <c r="H18" s="90"/>
      <c r="I18" s="90"/>
      <c r="J18" s="90">
        <v>61</v>
      </c>
      <c r="K18" s="90" t="s">
        <v>30</v>
      </c>
      <c r="L18" s="104" t="s">
        <v>31</v>
      </c>
      <c r="M18" s="496"/>
      <c r="N18" s="414"/>
      <c r="O18" s="414"/>
      <c r="P18" s="415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11"/>
      <c r="B19" s="11"/>
      <c r="C19" s="11"/>
      <c r="D19" s="4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455" t="s">
        <v>145</v>
      </c>
      <c r="B20" s="415"/>
      <c r="C20" s="423" t="s">
        <v>146</v>
      </c>
      <c r="D20" s="414"/>
      <c r="E20" s="415"/>
      <c r="F20" s="455" t="s">
        <v>147</v>
      </c>
      <c r="G20" s="414"/>
      <c r="H20" s="415"/>
      <c r="I20" s="423" t="s">
        <v>160</v>
      </c>
      <c r="J20" s="414"/>
      <c r="K20" s="414"/>
      <c r="L20" s="415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455" t="s">
        <v>149</v>
      </c>
      <c r="B21" s="415"/>
      <c r="C21" s="423" t="s">
        <v>146</v>
      </c>
      <c r="D21" s="414"/>
      <c r="E21" s="415"/>
      <c r="F21" s="455" t="s">
        <v>149</v>
      </c>
      <c r="G21" s="414"/>
      <c r="H21" s="415"/>
      <c r="I21" s="423"/>
      <c r="J21" s="414"/>
      <c r="K21" s="414"/>
      <c r="L21" s="415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455" t="s">
        <v>150</v>
      </c>
      <c r="B22" s="415"/>
      <c r="C22" s="423" t="s">
        <v>151</v>
      </c>
      <c r="D22" s="414"/>
      <c r="E22" s="415"/>
      <c r="F22" s="455" t="s">
        <v>150</v>
      </c>
      <c r="G22" s="414"/>
      <c r="H22" s="415"/>
      <c r="I22" s="423" t="s">
        <v>152</v>
      </c>
      <c r="J22" s="414"/>
      <c r="K22" s="414"/>
      <c r="L22" s="415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455" t="s">
        <v>153</v>
      </c>
      <c r="B23" s="415"/>
      <c r="C23" s="423" t="s">
        <v>161</v>
      </c>
      <c r="D23" s="414"/>
      <c r="E23" s="415"/>
      <c r="F23" s="455" t="s">
        <v>153</v>
      </c>
      <c r="G23" s="414"/>
      <c r="H23" s="415"/>
      <c r="I23" s="459">
        <v>41346</v>
      </c>
      <c r="J23" s="414"/>
      <c r="K23" s="414"/>
      <c r="L23" s="415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59" t="s">
        <v>155</v>
      </c>
      <c r="B24" s="11"/>
      <c r="C24" s="11"/>
      <c r="D24" s="44"/>
      <c r="E24" s="11"/>
      <c r="F24" s="11"/>
      <c r="G24" s="11"/>
      <c r="H24" s="11"/>
      <c r="I24" s="11"/>
      <c r="J24" s="11"/>
      <c r="K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424" t="s">
        <v>0</v>
      </c>
      <c r="B25" s="406"/>
      <c r="C25" s="404" t="s">
        <v>1</v>
      </c>
      <c r="D25" s="405"/>
      <c r="E25" s="405"/>
      <c r="F25" s="405"/>
      <c r="G25" s="405"/>
      <c r="H25" s="405"/>
      <c r="I25" s="405"/>
      <c r="J25" s="405"/>
      <c r="K25" s="405"/>
      <c r="L25" s="406"/>
      <c r="M25" s="442" t="s">
        <v>2</v>
      </c>
      <c r="N25" s="414"/>
      <c r="O25" s="414"/>
      <c r="P25" s="415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407"/>
      <c r="B26" s="409"/>
      <c r="C26" s="407"/>
      <c r="D26" s="408"/>
      <c r="E26" s="408"/>
      <c r="F26" s="408"/>
      <c r="G26" s="408"/>
      <c r="H26" s="408"/>
      <c r="I26" s="408"/>
      <c r="J26" s="408"/>
      <c r="K26" s="408"/>
      <c r="L26" s="409"/>
      <c r="M26" s="442" t="s">
        <v>3</v>
      </c>
      <c r="N26" s="414"/>
      <c r="O26" s="414"/>
      <c r="P26" s="415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410"/>
      <c r="B27" s="412"/>
      <c r="C27" s="410"/>
      <c r="D27" s="411"/>
      <c r="E27" s="411"/>
      <c r="F27" s="411"/>
      <c r="G27" s="411"/>
      <c r="H27" s="411"/>
      <c r="I27" s="411"/>
      <c r="J27" s="411"/>
      <c r="K27" s="411"/>
      <c r="L27" s="412"/>
      <c r="M27" s="442" t="s">
        <v>546</v>
      </c>
      <c r="N27" s="414"/>
      <c r="O27" s="414"/>
      <c r="P27" s="415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413" t="s">
        <v>5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5"/>
      <c r="M28" s="499" t="s">
        <v>6</v>
      </c>
      <c r="N28" s="414"/>
      <c r="O28" s="414"/>
      <c r="P28" s="415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413" t="s">
        <v>547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5"/>
      <c r="M29" s="1" t="s">
        <v>8</v>
      </c>
      <c r="N29" s="1" t="s">
        <v>9</v>
      </c>
      <c r="O29" s="1" t="s">
        <v>10</v>
      </c>
      <c r="P29" s="1" t="s">
        <v>11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429" t="s">
        <v>12</v>
      </c>
      <c r="B30" s="430" t="s">
        <v>13</v>
      </c>
      <c r="C30" s="430" t="s">
        <v>14</v>
      </c>
      <c r="D30" s="431" t="s">
        <v>15</v>
      </c>
      <c r="E30" s="415"/>
      <c r="F30" s="431" t="s">
        <v>16</v>
      </c>
      <c r="G30" s="414"/>
      <c r="H30" s="414"/>
      <c r="I30" s="415"/>
      <c r="J30" s="429" t="s">
        <v>17</v>
      </c>
      <c r="K30" s="430" t="s">
        <v>18</v>
      </c>
      <c r="L30" s="429" t="s">
        <v>19</v>
      </c>
      <c r="M30" s="434" t="s">
        <v>20</v>
      </c>
      <c r="N30" s="405"/>
      <c r="O30" s="405"/>
      <c r="P30" s="406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420"/>
      <c r="B31" s="420"/>
      <c r="C31" s="420"/>
      <c r="D31" s="32" t="s">
        <v>21</v>
      </c>
      <c r="E31" s="32" t="s">
        <v>22</v>
      </c>
      <c r="F31" s="32" t="s">
        <v>23</v>
      </c>
      <c r="G31" s="32" t="s">
        <v>24</v>
      </c>
      <c r="H31" s="32" t="s">
        <v>25</v>
      </c>
      <c r="I31" s="32" t="s">
        <v>26</v>
      </c>
      <c r="J31" s="420"/>
      <c r="K31" s="420"/>
      <c r="L31" s="420"/>
      <c r="M31" s="410"/>
      <c r="N31" s="411"/>
      <c r="O31" s="411"/>
      <c r="P31" s="412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 x14ac:dyDescent="0.2">
      <c r="A32" s="179"/>
      <c r="B32" s="179"/>
      <c r="C32" s="179" t="s">
        <v>548</v>
      </c>
      <c r="D32" s="180" t="s">
        <v>549</v>
      </c>
      <c r="E32" s="180" t="s">
        <v>549</v>
      </c>
      <c r="F32" s="181"/>
      <c r="G32" s="181" t="s">
        <v>550</v>
      </c>
      <c r="H32" s="179"/>
      <c r="I32" s="179"/>
      <c r="J32" s="181">
        <v>40</v>
      </c>
      <c r="K32" s="181" t="s">
        <v>551</v>
      </c>
      <c r="L32" s="181"/>
      <c r="M32" s="497" t="s">
        <v>552</v>
      </c>
      <c r="N32" s="405"/>
      <c r="O32" s="405"/>
      <c r="P32" s="406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179"/>
      <c r="B33" s="179"/>
      <c r="C33" s="179" t="s">
        <v>553</v>
      </c>
      <c r="D33" s="180" t="s">
        <v>554</v>
      </c>
      <c r="E33" s="182" t="s">
        <v>555</v>
      </c>
      <c r="F33" s="181"/>
      <c r="G33" s="181" t="s">
        <v>550</v>
      </c>
      <c r="H33" s="179"/>
      <c r="I33" s="179"/>
      <c r="J33" s="181">
        <v>174</v>
      </c>
      <c r="K33" s="181" t="s">
        <v>551</v>
      </c>
      <c r="L33" s="181"/>
      <c r="M33" s="410"/>
      <c r="N33" s="411"/>
      <c r="O33" s="411"/>
      <c r="P33" s="412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89">
        <v>1</v>
      </c>
      <c r="B34" s="183" t="s">
        <v>556</v>
      </c>
      <c r="C34" s="184" t="s">
        <v>557</v>
      </c>
      <c r="D34" s="185"/>
      <c r="E34" s="186"/>
      <c r="F34" s="89"/>
      <c r="G34" s="89"/>
      <c r="H34" s="142"/>
      <c r="I34" s="142"/>
      <c r="J34" s="89"/>
      <c r="K34" s="187"/>
      <c r="L34" s="89" t="s">
        <v>528</v>
      </c>
      <c r="M34" s="498"/>
      <c r="N34" s="414"/>
      <c r="O34" s="414"/>
      <c r="P34" s="415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89"/>
      <c r="B35" s="184" t="s">
        <v>558</v>
      </c>
      <c r="C35" s="184" t="s">
        <v>559</v>
      </c>
      <c r="D35" s="185"/>
      <c r="E35" s="186"/>
      <c r="F35" s="89"/>
      <c r="G35" s="89"/>
      <c r="H35" s="142"/>
      <c r="I35" s="142"/>
      <c r="J35" s="89"/>
      <c r="K35" s="89"/>
      <c r="L35" s="89"/>
      <c r="M35" s="188"/>
      <c r="N35" s="189"/>
      <c r="O35" s="189"/>
      <c r="P35" s="190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customHeight="1" x14ac:dyDescent="0.2">
      <c r="A36" s="142"/>
      <c r="B36" s="142"/>
      <c r="C36" s="142" t="s">
        <v>560</v>
      </c>
      <c r="D36" s="191" t="s">
        <v>561</v>
      </c>
      <c r="E36" s="191" t="s">
        <v>562</v>
      </c>
      <c r="F36" s="89"/>
      <c r="G36" s="89" t="s">
        <v>550</v>
      </c>
      <c r="H36" s="142"/>
      <c r="I36" s="142"/>
      <c r="J36" s="89">
        <v>8</v>
      </c>
      <c r="K36" s="89" t="s">
        <v>30</v>
      </c>
      <c r="L36" s="89"/>
      <c r="M36" s="500" t="s">
        <v>563</v>
      </c>
      <c r="N36" s="405"/>
      <c r="O36" s="405"/>
      <c r="P36" s="406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4.25" customHeight="1" x14ac:dyDescent="0.2">
      <c r="A37" s="142"/>
      <c r="B37" s="142"/>
      <c r="C37" s="142" t="s">
        <v>564</v>
      </c>
      <c r="D37" s="191" t="s">
        <v>565</v>
      </c>
      <c r="E37" s="191" t="s">
        <v>562</v>
      </c>
      <c r="F37" s="89"/>
      <c r="G37" s="89" t="s">
        <v>550</v>
      </c>
      <c r="H37" s="142"/>
      <c r="I37" s="142"/>
      <c r="J37" s="89">
        <v>19</v>
      </c>
      <c r="K37" s="89" t="s">
        <v>30</v>
      </c>
      <c r="L37" s="89"/>
      <c r="M37" s="407"/>
      <c r="N37" s="408"/>
      <c r="O37" s="408"/>
      <c r="P37" s="409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 x14ac:dyDescent="0.2">
      <c r="A38" s="142"/>
      <c r="B38" s="142"/>
      <c r="C38" s="142" t="s">
        <v>566</v>
      </c>
      <c r="D38" s="191" t="s">
        <v>567</v>
      </c>
      <c r="E38" s="191" t="s">
        <v>562</v>
      </c>
      <c r="F38" s="89"/>
      <c r="G38" s="89" t="s">
        <v>550</v>
      </c>
      <c r="H38" s="142"/>
      <c r="I38" s="142"/>
      <c r="J38" s="89">
        <v>45</v>
      </c>
      <c r="K38" s="89" t="s">
        <v>203</v>
      </c>
      <c r="L38" s="89"/>
      <c r="M38" s="407"/>
      <c r="N38" s="408"/>
      <c r="O38" s="408"/>
      <c r="P38" s="409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 x14ac:dyDescent="0.2">
      <c r="A39" s="142"/>
      <c r="B39" s="192"/>
      <c r="C39" s="142" t="s">
        <v>568</v>
      </c>
      <c r="D39" s="191" t="s">
        <v>569</v>
      </c>
      <c r="E39" s="191" t="s">
        <v>562</v>
      </c>
      <c r="F39" s="89"/>
      <c r="G39" s="89" t="s">
        <v>550</v>
      </c>
      <c r="H39" s="142"/>
      <c r="I39" s="142"/>
      <c r="J39" s="89">
        <v>2</v>
      </c>
      <c r="K39" s="89" t="s">
        <v>551</v>
      </c>
      <c r="L39" s="89"/>
      <c r="M39" s="407"/>
      <c r="N39" s="408"/>
      <c r="O39" s="408"/>
      <c r="P39" s="409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 x14ac:dyDescent="0.2">
      <c r="A40" s="142"/>
      <c r="B40" s="141"/>
      <c r="C40" s="142" t="s">
        <v>570</v>
      </c>
      <c r="D40" s="191" t="s">
        <v>571</v>
      </c>
      <c r="E40" s="191" t="s">
        <v>562</v>
      </c>
      <c r="F40" s="89"/>
      <c r="G40" s="89" t="s">
        <v>550</v>
      </c>
      <c r="H40" s="142"/>
      <c r="I40" s="142"/>
      <c r="J40" s="89">
        <v>10</v>
      </c>
      <c r="K40" s="89" t="s">
        <v>551</v>
      </c>
      <c r="L40" s="89"/>
      <c r="M40" s="407"/>
      <c r="N40" s="408"/>
      <c r="O40" s="408"/>
      <c r="P40" s="409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142"/>
      <c r="B41" s="142"/>
      <c r="C41" s="142" t="s">
        <v>572</v>
      </c>
      <c r="D41" s="191" t="s">
        <v>573</v>
      </c>
      <c r="E41" s="191" t="s">
        <v>562</v>
      </c>
      <c r="F41" s="89"/>
      <c r="G41" s="89" t="s">
        <v>550</v>
      </c>
      <c r="H41" s="142"/>
      <c r="I41" s="142"/>
      <c r="J41" s="89">
        <v>2</v>
      </c>
      <c r="K41" s="89" t="s">
        <v>551</v>
      </c>
      <c r="L41" s="89"/>
      <c r="M41" s="407"/>
      <c r="N41" s="408"/>
      <c r="O41" s="408"/>
      <c r="P41" s="409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142"/>
      <c r="B42" s="142"/>
      <c r="C42" s="142" t="s">
        <v>574</v>
      </c>
      <c r="D42" s="191" t="s">
        <v>575</v>
      </c>
      <c r="E42" s="191" t="s">
        <v>562</v>
      </c>
      <c r="F42" s="89"/>
      <c r="G42" s="89" t="s">
        <v>550</v>
      </c>
      <c r="H42" s="142"/>
      <c r="I42" s="142"/>
      <c r="J42" s="89">
        <v>3</v>
      </c>
      <c r="K42" s="89" t="s">
        <v>551</v>
      </c>
      <c r="L42" s="89"/>
      <c r="M42" s="407"/>
      <c r="N42" s="408"/>
      <c r="O42" s="408"/>
      <c r="P42" s="409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 x14ac:dyDescent="0.2">
      <c r="A43" s="89"/>
      <c r="B43" s="192"/>
      <c r="C43" s="142" t="s">
        <v>576</v>
      </c>
      <c r="D43" s="191" t="s">
        <v>577</v>
      </c>
      <c r="E43" s="191" t="s">
        <v>562</v>
      </c>
      <c r="F43" s="89"/>
      <c r="G43" s="89" t="s">
        <v>550</v>
      </c>
      <c r="H43" s="142"/>
      <c r="I43" s="142"/>
      <c r="J43" s="89">
        <v>3</v>
      </c>
      <c r="K43" s="89" t="s">
        <v>551</v>
      </c>
      <c r="L43" s="89"/>
      <c r="M43" s="407"/>
      <c r="N43" s="408"/>
      <c r="O43" s="408"/>
      <c r="P43" s="409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customHeight="1" x14ac:dyDescent="0.2">
      <c r="A44" s="89"/>
      <c r="B44" s="141"/>
      <c r="C44" s="142" t="s">
        <v>578</v>
      </c>
      <c r="D44" s="191" t="s">
        <v>579</v>
      </c>
      <c r="E44" s="191" t="s">
        <v>562</v>
      </c>
      <c r="F44" s="89"/>
      <c r="G44" s="89" t="s">
        <v>550</v>
      </c>
      <c r="H44" s="142"/>
      <c r="I44" s="142"/>
      <c r="J44" s="89">
        <v>7</v>
      </c>
      <c r="K44" s="89" t="s">
        <v>551</v>
      </c>
      <c r="L44" s="89"/>
      <c r="M44" s="407"/>
      <c r="N44" s="408"/>
      <c r="O44" s="408"/>
      <c r="P44" s="409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 x14ac:dyDescent="0.2">
      <c r="A45" s="142"/>
      <c r="B45" s="142"/>
      <c r="C45" s="142" t="s">
        <v>580</v>
      </c>
      <c r="D45" s="191" t="s">
        <v>581</v>
      </c>
      <c r="E45" s="191" t="s">
        <v>562</v>
      </c>
      <c r="F45" s="89"/>
      <c r="G45" s="89" t="s">
        <v>550</v>
      </c>
      <c r="H45" s="142"/>
      <c r="I45" s="142"/>
      <c r="J45" s="89">
        <v>36</v>
      </c>
      <c r="K45" s="89" t="s">
        <v>551</v>
      </c>
      <c r="L45" s="89"/>
      <c r="M45" s="407"/>
      <c r="N45" s="408"/>
      <c r="O45" s="408"/>
      <c r="P45" s="409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 x14ac:dyDescent="0.2">
      <c r="A46" s="142"/>
      <c r="B46" s="142"/>
      <c r="C46" s="142" t="s">
        <v>582</v>
      </c>
      <c r="D46" s="191" t="s">
        <v>583</v>
      </c>
      <c r="E46" s="191" t="s">
        <v>562</v>
      </c>
      <c r="F46" s="89"/>
      <c r="G46" s="89" t="s">
        <v>550</v>
      </c>
      <c r="H46" s="142"/>
      <c r="I46" s="142"/>
      <c r="J46" s="89">
        <v>36</v>
      </c>
      <c r="K46" s="89" t="s">
        <v>551</v>
      </c>
      <c r="L46" s="89"/>
      <c r="M46" s="407"/>
      <c r="N46" s="408"/>
      <c r="O46" s="408"/>
      <c r="P46" s="409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 x14ac:dyDescent="0.2">
      <c r="A47" s="89"/>
      <c r="B47" s="142"/>
      <c r="C47" s="142" t="s">
        <v>584</v>
      </c>
      <c r="D47" s="191" t="s">
        <v>585</v>
      </c>
      <c r="E47" s="191" t="s">
        <v>562</v>
      </c>
      <c r="F47" s="89"/>
      <c r="G47" s="89" t="s">
        <v>550</v>
      </c>
      <c r="H47" s="142"/>
      <c r="I47" s="142"/>
      <c r="J47" s="89">
        <v>28</v>
      </c>
      <c r="K47" s="89" t="s">
        <v>551</v>
      </c>
      <c r="L47" s="89"/>
      <c r="M47" s="410"/>
      <c r="N47" s="411"/>
      <c r="O47" s="411"/>
      <c r="P47" s="412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1">
        <v>2</v>
      </c>
      <c r="B48" s="193" t="s">
        <v>556</v>
      </c>
      <c r="C48" s="179" t="s">
        <v>557</v>
      </c>
      <c r="D48" s="180"/>
      <c r="E48" s="182"/>
      <c r="F48" s="1"/>
      <c r="G48" s="1"/>
      <c r="H48" s="2"/>
      <c r="I48" s="2"/>
      <c r="J48" s="1"/>
      <c r="K48" s="1"/>
      <c r="L48" s="1"/>
      <c r="M48" s="501"/>
      <c r="N48" s="414"/>
      <c r="O48" s="414"/>
      <c r="P48" s="415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2"/>
      <c r="B49" s="179" t="s">
        <v>558</v>
      </c>
      <c r="C49" s="179" t="s">
        <v>559</v>
      </c>
      <c r="D49" s="180"/>
      <c r="E49" s="182"/>
      <c r="F49" s="1"/>
      <c r="G49" s="1"/>
      <c r="H49" s="2"/>
      <c r="I49" s="2"/>
      <c r="J49" s="2"/>
      <c r="K49" s="1"/>
      <c r="L49" s="1"/>
      <c r="M49" s="501"/>
      <c r="N49" s="414"/>
      <c r="O49" s="414"/>
      <c r="P49" s="415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 x14ac:dyDescent="0.2">
      <c r="A50" s="142"/>
      <c r="B50" s="142"/>
      <c r="C50" s="142" t="s">
        <v>586</v>
      </c>
      <c r="D50" s="191" t="s">
        <v>587</v>
      </c>
      <c r="E50" s="194" t="s">
        <v>588</v>
      </c>
      <c r="F50" s="89"/>
      <c r="G50" s="89" t="s">
        <v>550</v>
      </c>
      <c r="H50" s="142"/>
      <c r="I50" s="142"/>
      <c r="J50" s="89">
        <v>62</v>
      </c>
      <c r="K50" s="89" t="s">
        <v>551</v>
      </c>
      <c r="L50" s="89"/>
      <c r="M50" s="500" t="s">
        <v>563</v>
      </c>
      <c r="N50" s="405"/>
      <c r="O50" s="405"/>
      <c r="P50" s="406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 x14ac:dyDescent="0.2">
      <c r="A51" s="142"/>
      <c r="B51" s="142"/>
      <c r="C51" s="142" t="s">
        <v>589</v>
      </c>
      <c r="D51" s="191" t="s">
        <v>590</v>
      </c>
      <c r="E51" s="194" t="s">
        <v>588</v>
      </c>
      <c r="F51" s="89"/>
      <c r="G51" s="89" t="s">
        <v>550</v>
      </c>
      <c r="H51" s="142"/>
      <c r="I51" s="142"/>
      <c r="J51" s="89">
        <v>12</v>
      </c>
      <c r="K51" s="89" t="s">
        <v>551</v>
      </c>
      <c r="L51" s="89"/>
      <c r="M51" s="407"/>
      <c r="N51" s="408"/>
      <c r="O51" s="408"/>
      <c r="P51" s="409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customHeight="1" x14ac:dyDescent="0.2">
      <c r="A52" s="142"/>
      <c r="B52" s="142"/>
      <c r="C52" s="142" t="s">
        <v>591</v>
      </c>
      <c r="D52" s="191" t="s">
        <v>592</v>
      </c>
      <c r="E52" s="194" t="s">
        <v>588</v>
      </c>
      <c r="F52" s="89"/>
      <c r="G52" s="89" t="s">
        <v>550</v>
      </c>
      <c r="H52" s="142"/>
      <c r="I52" s="142"/>
      <c r="J52" s="89">
        <v>59</v>
      </c>
      <c r="K52" s="89" t="s">
        <v>551</v>
      </c>
      <c r="L52" s="89"/>
      <c r="M52" s="407"/>
      <c r="N52" s="408"/>
      <c r="O52" s="408"/>
      <c r="P52" s="40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 x14ac:dyDescent="0.2">
      <c r="A53" s="142"/>
      <c r="B53" s="192"/>
      <c r="C53" s="142" t="s">
        <v>593</v>
      </c>
      <c r="D53" s="191" t="s">
        <v>594</v>
      </c>
      <c r="E53" s="194" t="s">
        <v>588</v>
      </c>
      <c r="F53" s="89"/>
      <c r="G53" s="89" t="s">
        <v>550</v>
      </c>
      <c r="H53" s="142"/>
      <c r="I53" s="142"/>
      <c r="J53" s="89">
        <v>33</v>
      </c>
      <c r="K53" s="89" t="s">
        <v>551</v>
      </c>
      <c r="L53" s="89"/>
      <c r="M53" s="407"/>
      <c r="N53" s="408"/>
      <c r="O53" s="408"/>
      <c r="P53" s="40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42"/>
      <c r="B54" s="141"/>
      <c r="C54" s="142" t="s">
        <v>595</v>
      </c>
      <c r="D54" s="191" t="s">
        <v>596</v>
      </c>
      <c r="E54" s="194" t="s">
        <v>588</v>
      </c>
      <c r="F54" s="195"/>
      <c r="G54" s="89" t="s">
        <v>550</v>
      </c>
      <c r="H54" s="196"/>
      <c r="I54" s="196"/>
      <c r="J54" s="89">
        <v>3</v>
      </c>
      <c r="K54" s="89" t="s">
        <v>551</v>
      </c>
      <c r="L54" s="89"/>
      <c r="M54" s="407"/>
      <c r="N54" s="408"/>
      <c r="O54" s="408"/>
      <c r="P54" s="40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142"/>
      <c r="B55" s="142"/>
      <c r="C55" s="142" t="s">
        <v>597</v>
      </c>
      <c r="D55" s="191" t="s">
        <v>596</v>
      </c>
      <c r="E55" s="194" t="s">
        <v>588</v>
      </c>
      <c r="F55" s="195"/>
      <c r="G55" s="89" t="s">
        <v>550</v>
      </c>
      <c r="H55" s="196"/>
      <c r="I55" s="196"/>
      <c r="J55" s="89">
        <v>5</v>
      </c>
      <c r="K55" s="89" t="s">
        <v>551</v>
      </c>
      <c r="L55" s="89"/>
      <c r="M55" s="407"/>
      <c r="N55" s="408"/>
      <c r="O55" s="408"/>
      <c r="P55" s="409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89">
        <v>3</v>
      </c>
      <c r="B56" s="183" t="s">
        <v>556</v>
      </c>
      <c r="C56" s="184" t="s">
        <v>557</v>
      </c>
      <c r="D56" s="191"/>
      <c r="E56" s="194"/>
      <c r="F56" s="195"/>
      <c r="G56" s="89"/>
      <c r="H56" s="196"/>
      <c r="I56" s="196"/>
      <c r="J56" s="89"/>
      <c r="K56" s="89"/>
      <c r="L56" s="89"/>
      <c r="M56" s="407"/>
      <c r="N56" s="408"/>
      <c r="O56" s="408"/>
      <c r="P56" s="409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42"/>
      <c r="B57" s="184" t="s">
        <v>558</v>
      </c>
      <c r="C57" s="184" t="s">
        <v>559</v>
      </c>
      <c r="D57" s="191"/>
      <c r="E57" s="194"/>
      <c r="F57" s="195"/>
      <c r="G57" s="89"/>
      <c r="H57" s="196"/>
      <c r="I57" s="196"/>
      <c r="J57" s="89"/>
      <c r="K57" s="89"/>
      <c r="L57" s="89"/>
      <c r="M57" s="407"/>
      <c r="N57" s="408"/>
      <c r="O57" s="408"/>
      <c r="P57" s="40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42"/>
      <c r="B58" s="142"/>
      <c r="C58" s="142" t="s">
        <v>598</v>
      </c>
      <c r="D58" s="191" t="s">
        <v>599</v>
      </c>
      <c r="E58" s="194" t="s">
        <v>600</v>
      </c>
      <c r="F58" s="195"/>
      <c r="G58" s="89"/>
      <c r="H58" s="196"/>
      <c r="I58" s="196"/>
      <c r="J58" s="89">
        <v>2</v>
      </c>
      <c r="K58" s="89" t="s">
        <v>551</v>
      </c>
      <c r="L58" s="89"/>
      <c r="M58" s="407"/>
      <c r="N58" s="408"/>
      <c r="O58" s="408"/>
      <c r="P58" s="409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42"/>
      <c r="B59" s="142"/>
      <c r="C59" s="142" t="s">
        <v>601</v>
      </c>
      <c r="D59" s="191" t="s">
        <v>602</v>
      </c>
      <c r="E59" s="194" t="s">
        <v>600</v>
      </c>
      <c r="F59" s="195"/>
      <c r="G59" s="89"/>
      <c r="H59" s="196"/>
      <c r="I59" s="196"/>
      <c r="J59" s="89">
        <v>18</v>
      </c>
      <c r="K59" s="89" t="s">
        <v>551</v>
      </c>
      <c r="L59" s="89"/>
      <c r="M59" s="407"/>
      <c r="N59" s="408"/>
      <c r="O59" s="408"/>
      <c r="P59" s="409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42"/>
      <c r="B60" s="142"/>
      <c r="C60" s="142" t="s">
        <v>603</v>
      </c>
      <c r="D60" s="191" t="s">
        <v>604</v>
      </c>
      <c r="E60" s="194" t="s">
        <v>600</v>
      </c>
      <c r="F60" s="195"/>
      <c r="G60" s="89"/>
      <c r="H60" s="196"/>
      <c r="I60" s="196"/>
      <c r="J60" s="89"/>
      <c r="K60" s="89" t="s">
        <v>551</v>
      </c>
      <c r="L60" s="89"/>
      <c r="M60" s="407"/>
      <c r="N60" s="408"/>
      <c r="O60" s="408"/>
      <c r="P60" s="409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142"/>
      <c r="B61" s="142"/>
      <c r="C61" s="142" t="s">
        <v>605</v>
      </c>
      <c r="D61" s="191" t="s">
        <v>606</v>
      </c>
      <c r="E61" s="194" t="s">
        <v>600</v>
      </c>
      <c r="F61" s="195"/>
      <c r="G61" s="89" t="s">
        <v>550</v>
      </c>
      <c r="H61" s="196"/>
      <c r="I61" s="196"/>
      <c r="J61" s="89">
        <v>52</v>
      </c>
      <c r="K61" s="89" t="s">
        <v>551</v>
      </c>
      <c r="L61" s="89"/>
      <c r="M61" s="407"/>
      <c r="N61" s="408"/>
      <c r="O61" s="408"/>
      <c r="P61" s="409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142"/>
      <c r="B62" s="142"/>
      <c r="C62" s="142" t="s">
        <v>607</v>
      </c>
      <c r="D62" s="191" t="s">
        <v>608</v>
      </c>
      <c r="E62" s="194" t="s">
        <v>600</v>
      </c>
      <c r="F62" s="195"/>
      <c r="G62" s="89" t="s">
        <v>550</v>
      </c>
      <c r="H62" s="196"/>
      <c r="I62" s="196"/>
      <c r="J62" s="89">
        <v>13</v>
      </c>
      <c r="K62" s="89" t="s">
        <v>551</v>
      </c>
      <c r="L62" s="89"/>
      <c r="M62" s="407"/>
      <c r="N62" s="408"/>
      <c r="O62" s="408"/>
      <c r="P62" s="409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42"/>
      <c r="B63" s="142"/>
      <c r="C63" s="142" t="s">
        <v>609</v>
      </c>
      <c r="D63" s="191" t="s">
        <v>610</v>
      </c>
      <c r="E63" s="194" t="s">
        <v>600</v>
      </c>
      <c r="F63" s="196"/>
      <c r="G63" s="89" t="s">
        <v>550</v>
      </c>
      <c r="H63" s="196"/>
      <c r="I63" s="196"/>
      <c r="J63" s="89">
        <v>2</v>
      </c>
      <c r="K63" s="89" t="s">
        <v>551</v>
      </c>
      <c r="L63" s="89"/>
      <c r="M63" s="407"/>
      <c r="N63" s="408"/>
      <c r="O63" s="408"/>
      <c r="P63" s="409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42"/>
      <c r="B64" s="142"/>
      <c r="C64" s="142" t="s">
        <v>589</v>
      </c>
      <c r="D64" s="197" t="s">
        <v>596</v>
      </c>
      <c r="E64" s="194" t="s">
        <v>600</v>
      </c>
      <c r="F64" s="195"/>
      <c r="G64" s="89" t="s">
        <v>550</v>
      </c>
      <c r="H64" s="196"/>
      <c r="I64" s="196"/>
      <c r="J64" s="89">
        <v>4</v>
      </c>
      <c r="K64" s="89" t="s">
        <v>551</v>
      </c>
      <c r="L64" s="89"/>
      <c r="M64" s="407"/>
      <c r="N64" s="408"/>
      <c r="O64" s="408"/>
      <c r="P64" s="409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42"/>
      <c r="B65" s="142"/>
      <c r="C65" s="142" t="s">
        <v>611</v>
      </c>
      <c r="D65" s="191" t="s">
        <v>612</v>
      </c>
      <c r="E65" s="194" t="s">
        <v>600</v>
      </c>
      <c r="F65" s="195"/>
      <c r="G65" s="89" t="s">
        <v>550</v>
      </c>
      <c r="H65" s="196"/>
      <c r="I65" s="196"/>
      <c r="J65" s="89">
        <v>14</v>
      </c>
      <c r="K65" s="89" t="s">
        <v>551</v>
      </c>
      <c r="L65" s="89"/>
      <c r="M65" s="407"/>
      <c r="N65" s="408"/>
      <c r="O65" s="408"/>
      <c r="P65" s="409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42"/>
      <c r="B66" s="142"/>
      <c r="C66" s="142" t="s">
        <v>613</v>
      </c>
      <c r="D66" s="191" t="s">
        <v>614</v>
      </c>
      <c r="E66" s="194" t="s">
        <v>600</v>
      </c>
      <c r="F66" s="195"/>
      <c r="G66" s="89" t="s">
        <v>550</v>
      </c>
      <c r="H66" s="196"/>
      <c r="I66" s="196"/>
      <c r="J66" s="89">
        <v>21</v>
      </c>
      <c r="K66" s="89" t="s">
        <v>551</v>
      </c>
      <c r="L66" s="89"/>
      <c r="M66" s="407"/>
      <c r="N66" s="408"/>
      <c r="O66" s="408"/>
      <c r="P66" s="409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42"/>
      <c r="B67" s="142"/>
      <c r="C67" s="142" t="s">
        <v>615</v>
      </c>
      <c r="D67" s="191" t="s">
        <v>616</v>
      </c>
      <c r="E67" s="194" t="s">
        <v>600</v>
      </c>
      <c r="F67" s="195"/>
      <c r="G67" s="89" t="s">
        <v>550</v>
      </c>
      <c r="H67" s="196"/>
      <c r="I67" s="196"/>
      <c r="J67" s="89">
        <v>10</v>
      </c>
      <c r="K67" s="89" t="s">
        <v>551</v>
      </c>
      <c r="L67" s="89"/>
      <c r="M67" s="407"/>
      <c r="N67" s="408"/>
      <c r="O67" s="408"/>
      <c r="P67" s="409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142"/>
      <c r="B68" s="142"/>
      <c r="C68" s="142" t="s">
        <v>589</v>
      </c>
      <c r="D68" s="197" t="s">
        <v>596</v>
      </c>
      <c r="E68" s="194" t="s">
        <v>600</v>
      </c>
      <c r="F68" s="195"/>
      <c r="G68" s="89" t="s">
        <v>550</v>
      </c>
      <c r="H68" s="196"/>
      <c r="I68" s="196"/>
      <c r="J68" s="89">
        <v>4</v>
      </c>
      <c r="K68" s="89" t="s">
        <v>551</v>
      </c>
      <c r="L68" s="89"/>
      <c r="M68" s="407"/>
      <c r="N68" s="408"/>
      <c r="O68" s="408"/>
      <c r="P68" s="409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142"/>
      <c r="B69" s="142"/>
      <c r="C69" s="142" t="s">
        <v>617</v>
      </c>
      <c r="D69" s="191" t="s">
        <v>600</v>
      </c>
      <c r="E69" s="194" t="s">
        <v>600</v>
      </c>
      <c r="F69" s="195"/>
      <c r="G69" s="89" t="s">
        <v>550</v>
      </c>
      <c r="H69" s="196"/>
      <c r="I69" s="196"/>
      <c r="J69" s="89">
        <v>15</v>
      </c>
      <c r="K69" s="89" t="s">
        <v>551</v>
      </c>
      <c r="L69" s="89"/>
      <c r="M69" s="410"/>
      <c r="N69" s="411"/>
      <c r="O69" s="411"/>
      <c r="P69" s="412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89">
        <v>4</v>
      </c>
      <c r="B70" s="198" t="s">
        <v>556</v>
      </c>
      <c r="C70" s="184" t="s">
        <v>557</v>
      </c>
      <c r="D70" s="185"/>
      <c r="E70" s="186"/>
      <c r="F70" s="195"/>
      <c r="G70" s="195"/>
      <c r="H70" s="196"/>
      <c r="I70" s="196"/>
      <c r="J70" s="89"/>
      <c r="K70" s="89"/>
      <c r="L70" s="89"/>
      <c r="M70" s="498"/>
      <c r="N70" s="414"/>
      <c r="O70" s="414"/>
      <c r="P70" s="415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142"/>
      <c r="B71" s="142" t="s">
        <v>558</v>
      </c>
      <c r="C71" s="184" t="s">
        <v>559</v>
      </c>
      <c r="D71" s="185"/>
      <c r="E71" s="186"/>
      <c r="F71" s="195"/>
      <c r="G71" s="195"/>
      <c r="H71" s="196"/>
      <c r="I71" s="196"/>
      <c r="J71" s="89"/>
      <c r="K71" s="89"/>
      <c r="L71" s="89"/>
      <c r="M71" s="498"/>
      <c r="N71" s="414"/>
      <c r="O71" s="414"/>
      <c r="P71" s="415"/>
      <c r="Q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142"/>
      <c r="B72" s="183"/>
      <c r="C72" s="142" t="s">
        <v>618</v>
      </c>
      <c r="D72" s="191" t="s">
        <v>619</v>
      </c>
      <c r="E72" s="194" t="s">
        <v>620</v>
      </c>
      <c r="F72" s="195"/>
      <c r="G72" s="89" t="s">
        <v>550</v>
      </c>
      <c r="H72" s="196"/>
      <c r="I72" s="196"/>
      <c r="J72" s="89">
        <v>25</v>
      </c>
      <c r="K72" s="89" t="s">
        <v>30</v>
      </c>
      <c r="L72" s="89"/>
      <c r="M72" s="500" t="s">
        <v>563</v>
      </c>
      <c r="N72" s="405"/>
      <c r="O72" s="405"/>
      <c r="P72" s="406"/>
      <c r="Q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142"/>
      <c r="B73" s="183"/>
      <c r="C73" s="142" t="s">
        <v>621</v>
      </c>
      <c r="D73" s="191" t="s">
        <v>622</v>
      </c>
      <c r="E73" s="194" t="s">
        <v>620</v>
      </c>
      <c r="F73" s="195"/>
      <c r="G73" s="89" t="s">
        <v>550</v>
      </c>
      <c r="H73" s="196"/>
      <c r="I73" s="196"/>
      <c r="J73" s="89">
        <v>21</v>
      </c>
      <c r="K73" s="89" t="s">
        <v>30</v>
      </c>
      <c r="L73" s="89" t="s">
        <v>528</v>
      </c>
      <c r="M73" s="407"/>
      <c r="N73" s="408"/>
      <c r="O73" s="408"/>
      <c r="P73" s="409"/>
      <c r="Q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42"/>
      <c r="B74" s="183"/>
      <c r="C74" s="142" t="s">
        <v>613</v>
      </c>
      <c r="D74" s="191" t="s">
        <v>623</v>
      </c>
      <c r="E74" s="194" t="s">
        <v>620</v>
      </c>
      <c r="F74" s="195"/>
      <c r="G74" s="89" t="s">
        <v>550</v>
      </c>
      <c r="H74" s="196"/>
      <c r="I74" s="196"/>
      <c r="J74" s="89">
        <v>30</v>
      </c>
      <c r="K74" s="89" t="s">
        <v>30</v>
      </c>
      <c r="L74" s="89"/>
      <c r="M74" s="407"/>
      <c r="N74" s="408"/>
      <c r="O74" s="408"/>
      <c r="P74" s="409"/>
      <c r="Q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42"/>
      <c r="B75" s="183"/>
      <c r="C75" s="142" t="s">
        <v>624</v>
      </c>
      <c r="D75" s="191" t="s">
        <v>625</v>
      </c>
      <c r="E75" s="194" t="s">
        <v>620</v>
      </c>
      <c r="F75" s="195"/>
      <c r="G75" s="89" t="s">
        <v>550</v>
      </c>
      <c r="H75" s="196"/>
      <c r="I75" s="196"/>
      <c r="J75" s="89">
        <v>3</v>
      </c>
      <c r="K75" s="89" t="s">
        <v>30</v>
      </c>
      <c r="L75" s="89"/>
      <c r="M75" s="407"/>
      <c r="N75" s="408"/>
      <c r="O75" s="408"/>
      <c r="P75" s="409"/>
      <c r="Q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142"/>
      <c r="B76" s="183"/>
      <c r="C76" s="142" t="s">
        <v>626</v>
      </c>
      <c r="D76" s="191" t="s">
        <v>596</v>
      </c>
      <c r="E76" s="194" t="s">
        <v>620</v>
      </c>
      <c r="F76" s="195"/>
      <c r="G76" s="89" t="s">
        <v>550</v>
      </c>
      <c r="H76" s="196"/>
      <c r="I76" s="196"/>
      <c r="J76" s="89">
        <v>18</v>
      </c>
      <c r="K76" s="89" t="s">
        <v>30</v>
      </c>
      <c r="L76" s="89"/>
      <c r="M76" s="407"/>
      <c r="N76" s="408"/>
      <c r="O76" s="408"/>
      <c r="P76" s="409"/>
      <c r="Q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142"/>
      <c r="B77" s="183"/>
      <c r="C77" s="142" t="s">
        <v>627</v>
      </c>
      <c r="D77" s="191" t="s">
        <v>619</v>
      </c>
      <c r="E77" s="194" t="s">
        <v>620</v>
      </c>
      <c r="F77" s="195"/>
      <c r="G77" s="89" t="s">
        <v>550</v>
      </c>
      <c r="H77" s="196"/>
      <c r="I77" s="196"/>
      <c r="J77" s="89">
        <v>15</v>
      </c>
      <c r="K77" s="89" t="s">
        <v>30</v>
      </c>
      <c r="L77" s="89"/>
      <c r="M77" s="407"/>
      <c r="N77" s="408"/>
      <c r="O77" s="408"/>
      <c r="P77" s="409"/>
      <c r="Q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142"/>
      <c r="B78" s="183"/>
      <c r="C78" s="184" t="s">
        <v>628</v>
      </c>
      <c r="D78" s="191" t="s">
        <v>596</v>
      </c>
      <c r="E78" s="194" t="s">
        <v>620</v>
      </c>
      <c r="F78" s="195"/>
      <c r="G78" s="89" t="s">
        <v>550</v>
      </c>
      <c r="H78" s="196"/>
      <c r="I78" s="196"/>
      <c r="J78" s="89">
        <v>4</v>
      </c>
      <c r="K78" s="89" t="s">
        <v>30</v>
      </c>
      <c r="L78" s="89"/>
      <c r="M78" s="407"/>
      <c r="N78" s="408"/>
      <c r="O78" s="408"/>
      <c r="P78" s="409"/>
      <c r="Q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142"/>
      <c r="B79" s="183"/>
      <c r="C79" s="142" t="s">
        <v>629</v>
      </c>
      <c r="D79" s="191" t="s">
        <v>630</v>
      </c>
      <c r="E79" s="194" t="s">
        <v>620</v>
      </c>
      <c r="F79" s="195"/>
      <c r="G79" s="89" t="s">
        <v>550</v>
      </c>
      <c r="H79" s="196"/>
      <c r="I79" s="196"/>
      <c r="J79" s="89">
        <v>7</v>
      </c>
      <c r="K79" s="89" t="s">
        <v>30</v>
      </c>
      <c r="L79" s="89"/>
      <c r="M79" s="407"/>
      <c r="N79" s="408"/>
      <c r="O79" s="408"/>
      <c r="P79" s="409"/>
      <c r="Q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142"/>
      <c r="B80" s="183"/>
      <c r="C80" s="142" t="s">
        <v>631</v>
      </c>
      <c r="D80" s="191" t="s">
        <v>596</v>
      </c>
      <c r="E80" s="194" t="s">
        <v>620</v>
      </c>
      <c r="F80" s="195"/>
      <c r="G80" s="89" t="s">
        <v>550</v>
      </c>
      <c r="H80" s="196"/>
      <c r="I80" s="196"/>
      <c r="J80" s="89">
        <v>3</v>
      </c>
      <c r="K80" s="89" t="s">
        <v>30</v>
      </c>
      <c r="L80" s="89"/>
      <c r="M80" s="407"/>
      <c r="N80" s="408"/>
      <c r="O80" s="408"/>
      <c r="P80" s="409"/>
      <c r="Q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142"/>
      <c r="B81" s="183"/>
      <c r="C81" s="192" t="s">
        <v>632</v>
      </c>
      <c r="D81" s="191" t="s">
        <v>633</v>
      </c>
      <c r="E81" s="194" t="s">
        <v>620</v>
      </c>
      <c r="F81" s="195"/>
      <c r="G81" s="89" t="s">
        <v>550</v>
      </c>
      <c r="H81" s="196"/>
      <c r="I81" s="196"/>
      <c r="J81" s="89">
        <v>42</v>
      </c>
      <c r="K81" s="89" t="s">
        <v>30</v>
      </c>
      <c r="L81" s="89"/>
      <c r="M81" s="407"/>
      <c r="N81" s="408"/>
      <c r="O81" s="408"/>
      <c r="P81" s="409"/>
      <c r="Q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142"/>
      <c r="B82" s="183"/>
      <c r="C82" s="142" t="s">
        <v>634</v>
      </c>
      <c r="D82" s="191" t="s">
        <v>635</v>
      </c>
      <c r="E82" s="194" t="s">
        <v>620</v>
      </c>
      <c r="F82" s="195"/>
      <c r="G82" s="89" t="s">
        <v>550</v>
      </c>
      <c r="H82" s="196"/>
      <c r="I82" s="196"/>
      <c r="J82" s="89">
        <v>20</v>
      </c>
      <c r="K82" s="89" t="s">
        <v>30</v>
      </c>
      <c r="L82" s="89"/>
      <c r="M82" s="407"/>
      <c r="N82" s="408"/>
      <c r="O82" s="408"/>
      <c r="P82" s="409"/>
      <c r="Q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142"/>
      <c r="B83" s="183"/>
      <c r="C83" s="142" t="s">
        <v>628</v>
      </c>
      <c r="D83" s="191" t="s">
        <v>620</v>
      </c>
      <c r="E83" s="194" t="s">
        <v>620</v>
      </c>
      <c r="F83" s="195"/>
      <c r="G83" s="89" t="s">
        <v>550</v>
      </c>
      <c r="H83" s="196"/>
      <c r="I83" s="196"/>
      <c r="J83" s="89">
        <v>3</v>
      </c>
      <c r="K83" s="89" t="s">
        <v>30</v>
      </c>
      <c r="L83" s="89"/>
      <c r="M83" s="410"/>
      <c r="N83" s="411"/>
      <c r="O83" s="411"/>
      <c r="P83" s="412"/>
      <c r="Q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502" t="s">
        <v>145</v>
      </c>
      <c r="B84" s="415"/>
      <c r="C84" s="1" t="s">
        <v>636</v>
      </c>
      <c r="D84" s="1"/>
      <c r="E84" s="1"/>
      <c r="F84" s="455" t="s">
        <v>147</v>
      </c>
      <c r="G84" s="414"/>
      <c r="H84" s="415"/>
      <c r="I84" s="423" t="s">
        <v>637</v>
      </c>
      <c r="J84" s="414"/>
      <c r="K84" s="414"/>
      <c r="L84" s="414"/>
      <c r="M84" s="501"/>
      <c r="N84" s="414"/>
      <c r="O84" s="414"/>
      <c r="P84" s="415"/>
      <c r="Q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455" t="s">
        <v>149</v>
      </c>
      <c r="B85" s="415"/>
      <c r="C85" s="1"/>
      <c r="D85" s="1"/>
      <c r="E85" s="1"/>
      <c r="F85" s="455" t="s">
        <v>149</v>
      </c>
      <c r="G85" s="414"/>
      <c r="H85" s="415"/>
      <c r="I85" s="45"/>
      <c r="J85" s="199"/>
      <c r="K85" s="199"/>
      <c r="L85" s="199"/>
      <c r="M85" s="501"/>
      <c r="N85" s="414"/>
      <c r="O85" s="414"/>
      <c r="P85" s="415"/>
      <c r="Q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455" t="s">
        <v>150</v>
      </c>
      <c r="B86" s="415"/>
      <c r="C86" s="1" t="s">
        <v>638</v>
      </c>
      <c r="D86" s="1"/>
      <c r="E86" s="1"/>
      <c r="F86" s="455" t="s">
        <v>150</v>
      </c>
      <c r="G86" s="414"/>
      <c r="H86" s="415"/>
      <c r="I86" s="423" t="s">
        <v>639</v>
      </c>
      <c r="J86" s="414"/>
      <c r="K86" s="414"/>
      <c r="L86" s="414"/>
      <c r="M86" s="501"/>
      <c r="N86" s="414"/>
      <c r="O86" s="414"/>
      <c r="P86" s="415"/>
      <c r="Q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455" t="s">
        <v>153</v>
      </c>
      <c r="B87" s="415"/>
      <c r="C87" s="84">
        <v>41723</v>
      </c>
      <c r="D87" s="1"/>
      <c r="E87" s="1"/>
      <c r="F87" s="455" t="s">
        <v>153</v>
      </c>
      <c r="G87" s="414"/>
      <c r="H87" s="415"/>
      <c r="I87" s="459">
        <v>41723</v>
      </c>
      <c r="J87" s="414"/>
      <c r="K87" s="414"/>
      <c r="L87" s="414"/>
      <c r="M87" s="501"/>
      <c r="N87" s="414"/>
      <c r="O87" s="414"/>
      <c r="P87" s="415"/>
      <c r="Q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59" t="s">
        <v>155</v>
      </c>
      <c r="B88" s="11"/>
      <c r="C88" s="11"/>
      <c r="D88" s="44"/>
      <c r="E88" s="11"/>
      <c r="F88" s="11"/>
      <c r="G88" s="11"/>
      <c r="H88" s="11"/>
      <c r="I88" s="11"/>
      <c r="J88" s="11"/>
      <c r="K88" s="11"/>
      <c r="L88" s="11"/>
      <c r="M88" s="130"/>
      <c r="N88" s="130"/>
      <c r="O88" s="130"/>
      <c r="P88" s="130"/>
      <c r="Q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12" t="s">
        <v>543</v>
      </c>
      <c r="B89" s="11"/>
      <c r="C89" s="11"/>
      <c r="D89" s="44"/>
      <c r="E89" s="11"/>
      <c r="F89" s="11"/>
      <c r="G89" s="11"/>
      <c r="H89" s="11"/>
      <c r="I89" s="11"/>
      <c r="J89" s="11"/>
      <c r="K89" s="11"/>
      <c r="L89" s="11"/>
      <c r="M89" s="130"/>
      <c r="N89" s="130"/>
      <c r="O89" s="130"/>
      <c r="P89" s="130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454"/>
      <c r="B90" s="406"/>
      <c r="C90" s="463" t="s">
        <v>119</v>
      </c>
      <c r="D90" s="405"/>
      <c r="E90" s="405"/>
      <c r="F90" s="405"/>
      <c r="G90" s="405"/>
      <c r="H90" s="405"/>
      <c r="I90" s="405"/>
      <c r="J90" s="405"/>
      <c r="K90" s="405"/>
      <c r="L90" s="405"/>
      <c r="M90" s="406"/>
      <c r="N90" s="464" t="s">
        <v>172</v>
      </c>
      <c r="O90" s="414"/>
      <c r="P90" s="414"/>
      <c r="Q90" s="415"/>
      <c r="R90" s="130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407"/>
      <c r="B91" s="409"/>
      <c r="C91" s="410"/>
      <c r="D91" s="411"/>
      <c r="E91" s="411"/>
      <c r="F91" s="411"/>
      <c r="G91" s="411"/>
      <c r="H91" s="411"/>
      <c r="I91" s="411"/>
      <c r="J91" s="411"/>
      <c r="K91" s="411"/>
      <c r="L91" s="411"/>
      <c r="M91" s="412"/>
      <c r="N91" s="464" t="s">
        <v>173</v>
      </c>
      <c r="O91" s="414"/>
      <c r="P91" s="414"/>
      <c r="Q91" s="415"/>
      <c r="R91" s="130"/>
      <c r="S91" s="11"/>
      <c r="T91" s="11"/>
      <c r="U91" s="11"/>
      <c r="V91" s="11"/>
      <c r="W91" s="11"/>
      <c r="X91" s="11"/>
      <c r="Y91" s="11"/>
      <c r="Z91" s="11"/>
    </row>
    <row r="92" spans="1:26" ht="11.25" customHeight="1" x14ac:dyDescent="0.2">
      <c r="A92" s="407"/>
      <c r="B92" s="409"/>
      <c r="C92" s="463" t="s">
        <v>121</v>
      </c>
      <c r="D92" s="405"/>
      <c r="E92" s="405"/>
      <c r="F92" s="405"/>
      <c r="G92" s="405"/>
      <c r="H92" s="405"/>
      <c r="I92" s="405"/>
      <c r="J92" s="405"/>
      <c r="K92" s="405"/>
      <c r="L92" s="405"/>
      <c r="M92" s="406"/>
      <c r="N92" s="465" t="s">
        <v>174</v>
      </c>
      <c r="O92" s="414"/>
      <c r="P92" s="414"/>
      <c r="Q92" s="415"/>
      <c r="R92" s="130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410"/>
      <c r="B93" s="412"/>
      <c r="C93" s="410"/>
      <c r="D93" s="411"/>
      <c r="E93" s="411"/>
      <c r="F93" s="411"/>
      <c r="G93" s="411"/>
      <c r="H93" s="411"/>
      <c r="I93" s="411"/>
      <c r="J93" s="411"/>
      <c r="K93" s="411"/>
      <c r="L93" s="411"/>
      <c r="M93" s="412"/>
      <c r="N93" s="465" t="s">
        <v>122</v>
      </c>
      <c r="O93" s="414"/>
      <c r="P93" s="414"/>
      <c r="Q93" s="415"/>
      <c r="R93" s="130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466" t="s">
        <v>123</v>
      </c>
      <c r="B94" s="414"/>
      <c r="C94" s="415"/>
      <c r="D94" s="467" t="s">
        <v>124</v>
      </c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5"/>
      <c r="R94" s="130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466" t="s">
        <v>125</v>
      </c>
      <c r="B95" s="414"/>
      <c r="C95" s="415"/>
      <c r="D95" s="433" t="s">
        <v>175</v>
      </c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5"/>
      <c r="R95" s="130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433" t="s">
        <v>176</v>
      </c>
      <c r="B96" s="415"/>
      <c r="C96" s="75" t="s">
        <v>177</v>
      </c>
      <c r="D96" s="468" t="s">
        <v>178</v>
      </c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5"/>
      <c r="R96" s="130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419" t="s">
        <v>12</v>
      </c>
      <c r="B97" s="421" t="s">
        <v>13</v>
      </c>
      <c r="C97" s="419" t="s">
        <v>179</v>
      </c>
      <c r="D97" s="444" t="s">
        <v>15</v>
      </c>
      <c r="E97" s="415"/>
      <c r="F97" s="444" t="s">
        <v>129</v>
      </c>
      <c r="G97" s="414"/>
      <c r="H97" s="414"/>
      <c r="I97" s="414"/>
      <c r="J97" s="415"/>
      <c r="K97" s="419" t="s">
        <v>180</v>
      </c>
      <c r="L97" s="421" t="s">
        <v>181</v>
      </c>
      <c r="M97" s="419" t="s">
        <v>182</v>
      </c>
      <c r="N97" s="469" t="s">
        <v>183</v>
      </c>
      <c r="O97" s="405"/>
      <c r="P97" s="405"/>
      <c r="Q97" s="406"/>
      <c r="R97" s="130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420"/>
      <c r="B98" s="420"/>
      <c r="C98" s="420"/>
      <c r="D98" s="7" t="s">
        <v>21</v>
      </c>
      <c r="E98" s="7" t="s">
        <v>22</v>
      </c>
      <c r="F98" s="7" t="s">
        <v>131</v>
      </c>
      <c r="G98" s="7" t="s">
        <v>132</v>
      </c>
      <c r="H98" s="7" t="s">
        <v>133</v>
      </c>
      <c r="I98" s="7" t="s">
        <v>184</v>
      </c>
      <c r="J98" s="7" t="s">
        <v>185</v>
      </c>
      <c r="K98" s="420"/>
      <c r="L98" s="420"/>
      <c r="M98" s="420"/>
      <c r="N98" s="410"/>
      <c r="O98" s="411"/>
      <c r="P98" s="411"/>
      <c r="Q98" s="412"/>
      <c r="R98" s="130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7">
        <v>150</v>
      </c>
      <c r="B99" s="7" t="s">
        <v>186</v>
      </c>
      <c r="C99" s="56" t="s">
        <v>640</v>
      </c>
      <c r="D99" s="78">
        <v>38645</v>
      </c>
      <c r="E99" s="78">
        <v>38715</v>
      </c>
      <c r="F99" s="7">
        <v>44</v>
      </c>
      <c r="G99" s="7"/>
      <c r="H99" s="7"/>
      <c r="I99" s="7"/>
      <c r="J99" s="7"/>
      <c r="K99" s="1">
        <v>423</v>
      </c>
      <c r="L99" s="7" t="s">
        <v>30</v>
      </c>
      <c r="M99" s="7" t="s">
        <v>194</v>
      </c>
      <c r="N99" s="468" t="s">
        <v>641</v>
      </c>
      <c r="O99" s="414"/>
      <c r="P99" s="414"/>
      <c r="Q99" s="415"/>
      <c r="R99" s="472" t="s">
        <v>642</v>
      </c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7">
        <v>151</v>
      </c>
      <c r="B100" s="7" t="s">
        <v>186</v>
      </c>
      <c r="C100" s="56" t="s">
        <v>643</v>
      </c>
      <c r="D100" s="78">
        <v>38719</v>
      </c>
      <c r="E100" s="78">
        <v>38776</v>
      </c>
      <c r="F100" s="7"/>
      <c r="G100" s="7"/>
      <c r="H100" s="7">
        <v>1</v>
      </c>
      <c r="I100" s="7"/>
      <c r="J100" s="7"/>
      <c r="K100" s="1">
        <v>279</v>
      </c>
      <c r="L100" s="7" t="s">
        <v>30</v>
      </c>
      <c r="M100" s="7" t="s">
        <v>188</v>
      </c>
      <c r="N100" s="468" t="s">
        <v>644</v>
      </c>
      <c r="O100" s="414"/>
      <c r="P100" s="414"/>
      <c r="Q100" s="415"/>
      <c r="R100" s="47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1">
        <v>152</v>
      </c>
      <c r="B101" s="7" t="s">
        <v>186</v>
      </c>
      <c r="C101" s="1" t="s">
        <v>645</v>
      </c>
      <c r="D101" s="78">
        <v>38777</v>
      </c>
      <c r="E101" s="78">
        <v>38807</v>
      </c>
      <c r="F101" s="2"/>
      <c r="G101" s="2"/>
      <c r="H101" s="1">
        <v>1</v>
      </c>
      <c r="I101" s="2"/>
      <c r="J101" s="2"/>
      <c r="K101" s="1">
        <v>310</v>
      </c>
      <c r="L101" s="1" t="s">
        <v>30</v>
      </c>
      <c r="M101" s="1" t="s">
        <v>194</v>
      </c>
      <c r="N101" s="468" t="s">
        <v>646</v>
      </c>
      <c r="O101" s="414"/>
      <c r="P101" s="414"/>
      <c r="Q101" s="415"/>
      <c r="R101" s="47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1">
        <v>153</v>
      </c>
      <c r="B102" s="7" t="s">
        <v>186</v>
      </c>
      <c r="C102" s="1" t="s">
        <v>647</v>
      </c>
      <c r="D102" s="78">
        <v>38810</v>
      </c>
      <c r="E102" s="78">
        <v>38812</v>
      </c>
      <c r="F102" s="1">
        <v>45</v>
      </c>
      <c r="G102" s="2"/>
      <c r="H102" s="1">
        <v>1</v>
      </c>
      <c r="I102" s="2"/>
      <c r="J102" s="2"/>
      <c r="K102" s="1">
        <v>285</v>
      </c>
      <c r="L102" s="1" t="s">
        <v>30</v>
      </c>
      <c r="M102" s="1" t="s">
        <v>194</v>
      </c>
      <c r="N102" s="468" t="s">
        <v>648</v>
      </c>
      <c r="O102" s="414"/>
      <c r="P102" s="414"/>
      <c r="Q102" s="415"/>
      <c r="R102" s="47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1">
        <v>154</v>
      </c>
      <c r="B103" s="7" t="s">
        <v>186</v>
      </c>
      <c r="C103" s="1" t="s">
        <v>649</v>
      </c>
      <c r="D103" s="78">
        <v>38813</v>
      </c>
      <c r="E103" s="78">
        <v>38835</v>
      </c>
      <c r="F103" s="2"/>
      <c r="G103" s="2"/>
      <c r="H103" s="1">
        <v>1</v>
      </c>
      <c r="I103" s="2"/>
      <c r="J103" s="2"/>
      <c r="K103" s="1">
        <v>294</v>
      </c>
      <c r="L103" s="1" t="s">
        <v>30</v>
      </c>
      <c r="M103" s="1" t="s">
        <v>194</v>
      </c>
      <c r="N103" s="468" t="s">
        <v>650</v>
      </c>
      <c r="O103" s="414"/>
      <c r="P103" s="414"/>
      <c r="Q103" s="415"/>
      <c r="R103" s="47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1">
        <v>155</v>
      </c>
      <c r="B104" s="7" t="s">
        <v>186</v>
      </c>
      <c r="C104" s="1" t="s">
        <v>651</v>
      </c>
      <c r="D104" s="78">
        <v>38839</v>
      </c>
      <c r="E104" s="78">
        <v>38853</v>
      </c>
      <c r="F104" s="2"/>
      <c r="G104" s="2"/>
      <c r="H104" s="1">
        <v>1</v>
      </c>
      <c r="I104" s="2"/>
      <c r="J104" s="2"/>
      <c r="K104" s="1">
        <v>631</v>
      </c>
      <c r="L104" s="1" t="s">
        <v>30</v>
      </c>
      <c r="M104" s="1" t="s">
        <v>194</v>
      </c>
      <c r="N104" s="468"/>
      <c r="O104" s="414"/>
      <c r="P104" s="414"/>
      <c r="Q104" s="415"/>
      <c r="R104" s="47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1">
        <v>156</v>
      </c>
      <c r="B105" s="7" t="s">
        <v>186</v>
      </c>
      <c r="C105" s="1" t="s">
        <v>652</v>
      </c>
      <c r="D105" s="78">
        <v>38849</v>
      </c>
      <c r="E105" s="78">
        <v>38867</v>
      </c>
      <c r="F105" s="1">
        <v>46</v>
      </c>
      <c r="G105" s="2"/>
      <c r="H105" s="1">
        <v>1</v>
      </c>
      <c r="I105" s="2"/>
      <c r="J105" s="2"/>
      <c r="K105" s="1">
        <v>339</v>
      </c>
      <c r="L105" s="1" t="s">
        <v>30</v>
      </c>
      <c r="M105" s="1" t="s">
        <v>194</v>
      </c>
      <c r="N105" s="468"/>
      <c r="O105" s="414"/>
      <c r="P105" s="414"/>
      <c r="Q105" s="415"/>
      <c r="R105" s="47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1">
        <v>157</v>
      </c>
      <c r="B106" s="7" t="s">
        <v>186</v>
      </c>
      <c r="C106" s="1" t="s">
        <v>653</v>
      </c>
      <c r="D106" s="78">
        <v>38869</v>
      </c>
      <c r="E106" s="78">
        <v>38898</v>
      </c>
      <c r="F106" s="2"/>
      <c r="G106" s="2"/>
      <c r="H106" s="1">
        <v>1</v>
      </c>
      <c r="I106" s="2"/>
      <c r="J106" s="2"/>
      <c r="K106" s="1">
        <v>325</v>
      </c>
      <c r="L106" s="1" t="s">
        <v>30</v>
      </c>
      <c r="M106" s="1" t="s">
        <v>194</v>
      </c>
      <c r="N106" s="468"/>
      <c r="O106" s="414"/>
      <c r="P106" s="414"/>
      <c r="Q106" s="415"/>
      <c r="R106" s="47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1">
        <v>158</v>
      </c>
      <c r="B107" s="7" t="s">
        <v>186</v>
      </c>
      <c r="C107" s="1" t="s">
        <v>654</v>
      </c>
      <c r="D107" s="78">
        <v>38903</v>
      </c>
      <c r="E107" s="78">
        <v>38911</v>
      </c>
      <c r="F107" s="2"/>
      <c r="G107" s="2"/>
      <c r="H107" s="1">
        <v>1</v>
      </c>
      <c r="I107" s="2"/>
      <c r="J107" s="2"/>
      <c r="K107" s="1">
        <v>264</v>
      </c>
      <c r="L107" s="1" t="s">
        <v>30</v>
      </c>
      <c r="M107" s="1" t="s">
        <v>194</v>
      </c>
      <c r="N107" s="468"/>
      <c r="O107" s="414"/>
      <c r="P107" s="414"/>
      <c r="Q107" s="415"/>
      <c r="R107" s="47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1">
        <v>159</v>
      </c>
      <c r="B108" s="7" t="s">
        <v>186</v>
      </c>
      <c r="C108" s="1" t="s">
        <v>655</v>
      </c>
      <c r="D108" s="78">
        <v>38909</v>
      </c>
      <c r="E108" s="78">
        <v>38925</v>
      </c>
      <c r="F108" s="1">
        <v>47</v>
      </c>
      <c r="G108" s="2"/>
      <c r="H108" s="1">
        <v>1</v>
      </c>
      <c r="I108" s="2"/>
      <c r="J108" s="2"/>
      <c r="K108" s="1">
        <v>361</v>
      </c>
      <c r="L108" s="1" t="s">
        <v>30</v>
      </c>
      <c r="M108" s="1" t="s">
        <v>194</v>
      </c>
      <c r="N108" s="468"/>
      <c r="O108" s="414"/>
      <c r="P108" s="414"/>
      <c r="Q108" s="415"/>
      <c r="R108" s="47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1">
        <v>160</v>
      </c>
      <c r="B109" s="7" t="s">
        <v>186</v>
      </c>
      <c r="C109" s="1" t="s">
        <v>656</v>
      </c>
      <c r="D109" s="78">
        <v>38930</v>
      </c>
      <c r="E109" s="78">
        <v>38960</v>
      </c>
      <c r="F109" s="2"/>
      <c r="G109" s="2"/>
      <c r="H109" s="1">
        <v>1</v>
      </c>
      <c r="I109" s="2"/>
      <c r="J109" s="2"/>
      <c r="K109" s="1">
        <v>315</v>
      </c>
      <c r="L109" s="1" t="s">
        <v>30</v>
      </c>
      <c r="M109" s="1" t="s">
        <v>194</v>
      </c>
      <c r="N109" s="468"/>
      <c r="O109" s="414"/>
      <c r="P109" s="414"/>
      <c r="Q109" s="415"/>
      <c r="R109" s="47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1">
        <v>161</v>
      </c>
      <c r="B110" s="7" t="s">
        <v>186</v>
      </c>
      <c r="C110" s="1" t="s">
        <v>657</v>
      </c>
      <c r="D110" s="78">
        <v>38961</v>
      </c>
      <c r="E110" s="78">
        <v>39021</v>
      </c>
      <c r="F110" s="2"/>
      <c r="G110" s="2"/>
      <c r="H110" s="1">
        <v>1</v>
      </c>
      <c r="I110" s="2"/>
      <c r="J110" s="2"/>
      <c r="K110" s="1">
        <v>366</v>
      </c>
      <c r="L110" s="1" t="s">
        <v>30</v>
      </c>
      <c r="M110" s="1" t="s">
        <v>194</v>
      </c>
      <c r="N110" s="468"/>
      <c r="O110" s="414"/>
      <c r="P110" s="414"/>
      <c r="Q110" s="415"/>
      <c r="R110" s="420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1">
        <v>162</v>
      </c>
      <c r="B111" s="7" t="s">
        <v>186</v>
      </c>
      <c r="C111" s="1" t="s">
        <v>658</v>
      </c>
      <c r="D111" s="78">
        <v>39022</v>
      </c>
      <c r="E111" s="78">
        <v>39020</v>
      </c>
      <c r="F111" s="1">
        <v>48</v>
      </c>
      <c r="G111" s="2"/>
      <c r="H111" s="1">
        <v>1</v>
      </c>
      <c r="I111" s="2"/>
      <c r="J111" s="2"/>
      <c r="K111" s="1">
        <v>266</v>
      </c>
      <c r="L111" s="1" t="s">
        <v>30</v>
      </c>
      <c r="M111" s="1" t="s">
        <v>194</v>
      </c>
      <c r="N111" s="468" t="s">
        <v>659</v>
      </c>
      <c r="O111" s="414"/>
      <c r="P111" s="414"/>
      <c r="Q111" s="415"/>
      <c r="R111" s="472" t="s">
        <v>660</v>
      </c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1">
        <v>163</v>
      </c>
      <c r="B112" s="7" t="s">
        <v>186</v>
      </c>
      <c r="C112" s="1" t="s">
        <v>661</v>
      </c>
      <c r="D112" s="78">
        <v>39056</v>
      </c>
      <c r="E112" s="78">
        <v>39080</v>
      </c>
      <c r="F112" s="2"/>
      <c r="G112" s="2"/>
      <c r="H112" s="1">
        <v>1</v>
      </c>
      <c r="I112" s="2"/>
      <c r="J112" s="2"/>
      <c r="K112" s="1">
        <v>307</v>
      </c>
      <c r="L112" s="1" t="s">
        <v>30</v>
      </c>
      <c r="M112" s="1" t="s">
        <v>194</v>
      </c>
      <c r="N112" s="468" t="s">
        <v>662</v>
      </c>
      <c r="O112" s="414"/>
      <c r="P112" s="414"/>
      <c r="Q112" s="415"/>
      <c r="R112" s="47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1">
        <v>164</v>
      </c>
      <c r="B113" s="7" t="s">
        <v>186</v>
      </c>
      <c r="C113" s="1" t="s">
        <v>663</v>
      </c>
      <c r="D113" s="78">
        <v>39115</v>
      </c>
      <c r="E113" s="78">
        <v>39127</v>
      </c>
      <c r="F113" s="1">
        <v>49</v>
      </c>
      <c r="G113" s="2"/>
      <c r="H113" s="1">
        <v>1</v>
      </c>
      <c r="I113" s="2"/>
      <c r="J113" s="2"/>
      <c r="K113" s="1">
        <v>237</v>
      </c>
      <c r="L113" s="1" t="s">
        <v>30</v>
      </c>
      <c r="M113" s="1" t="s">
        <v>194</v>
      </c>
      <c r="N113" s="468" t="s">
        <v>664</v>
      </c>
      <c r="O113" s="414"/>
      <c r="P113" s="414"/>
      <c r="Q113" s="415"/>
      <c r="R113" s="47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1">
        <v>165</v>
      </c>
      <c r="B114" s="7" t="s">
        <v>186</v>
      </c>
      <c r="C114" s="1" t="s">
        <v>665</v>
      </c>
      <c r="D114" s="78">
        <v>39127</v>
      </c>
      <c r="E114" s="78">
        <v>39141</v>
      </c>
      <c r="F114" s="1"/>
      <c r="G114" s="2"/>
      <c r="H114" s="1">
        <v>1</v>
      </c>
      <c r="I114" s="2"/>
      <c r="J114" s="2"/>
      <c r="K114" s="1">
        <v>170</v>
      </c>
      <c r="L114" s="1" t="s">
        <v>30</v>
      </c>
      <c r="M114" s="1" t="s">
        <v>194</v>
      </c>
      <c r="N114" s="468"/>
      <c r="O114" s="414"/>
      <c r="P114" s="414"/>
      <c r="Q114" s="415"/>
      <c r="R114" s="47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1">
        <v>166</v>
      </c>
      <c r="B115" s="7" t="s">
        <v>186</v>
      </c>
      <c r="C115" s="1" t="s">
        <v>666</v>
      </c>
      <c r="D115" s="78">
        <v>39142</v>
      </c>
      <c r="E115" s="78">
        <v>39171</v>
      </c>
      <c r="F115" s="1"/>
      <c r="G115" s="2"/>
      <c r="H115" s="1">
        <v>1</v>
      </c>
      <c r="I115" s="2"/>
      <c r="J115" s="2"/>
      <c r="K115" s="1">
        <v>204</v>
      </c>
      <c r="L115" s="1" t="s">
        <v>30</v>
      </c>
      <c r="M115" s="1" t="s">
        <v>194</v>
      </c>
      <c r="N115" s="468" t="s">
        <v>667</v>
      </c>
      <c r="O115" s="414"/>
      <c r="P115" s="414"/>
      <c r="Q115" s="415"/>
      <c r="R115" s="47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1">
        <v>167</v>
      </c>
      <c r="B116" s="7" t="s">
        <v>186</v>
      </c>
      <c r="C116" s="1" t="s">
        <v>668</v>
      </c>
      <c r="D116" s="78">
        <v>39181</v>
      </c>
      <c r="E116" s="78">
        <v>39202</v>
      </c>
      <c r="F116" s="1"/>
      <c r="G116" s="2"/>
      <c r="H116" s="1">
        <v>1</v>
      </c>
      <c r="I116" s="2"/>
      <c r="J116" s="2"/>
      <c r="K116" s="1">
        <v>86</v>
      </c>
      <c r="L116" s="1" t="s">
        <v>30</v>
      </c>
      <c r="M116" s="1" t="s">
        <v>194</v>
      </c>
      <c r="N116" s="468" t="s">
        <v>669</v>
      </c>
      <c r="O116" s="414"/>
      <c r="P116" s="414"/>
      <c r="Q116" s="415"/>
      <c r="R116" s="47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1">
        <v>168</v>
      </c>
      <c r="B117" s="7" t="s">
        <v>186</v>
      </c>
      <c r="C117" s="1" t="s">
        <v>670</v>
      </c>
      <c r="D117" s="78">
        <v>39204</v>
      </c>
      <c r="E117" s="78">
        <v>39233</v>
      </c>
      <c r="F117" s="1">
        <v>50</v>
      </c>
      <c r="G117" s="2"/>
      <c r="H117" s="1">
        <v>1</v>
      </c>
      <c r="I117" s="2"/>
      <c r="J117" s="2"/>
      <c r="K117" s="200">
        <v>166</v>
      </c>
      <c r="L117" s="1" t="s">
        <v>30</v>
      </c>
      <c r="M117" s="1" t="s">
        <v>194</v>
      </c>
      <c r="N117" s="468"/>
      <c r="O117" s="414"/>
      <c r="P117" s="414"/>
      <c r="Q117" s="415"/>
      <c r="R117" s="47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1">
        <v>169</v>
      </c>
      <c r="B118" s="7" t="s">
        <v>186</v>
      </c>
      <c r="C118" s="1" t="s">
        <v>671</v>
      </c>
      <c r="D118" s="78">
        <v>39234</v>
      </c>
      <c r="E118" s="78">
        <v>39262</v>
      </c>
      <c r="F118" s="1"/>
      <c r="G118" s="2"/>
      <c r="H118" s="1">
        <v>1</v>
      </c>
      <c r="I118" s="2"/>
      <c r="J118" s="2"/>
      <c r="K118" s="1">
        <v>165</v>
      </c>
      <c r="L118" s="1" t="s">
        <v>30</v>
      </c>
      <c r="M118" s="1" t="s">
        <v>194</v>
      </c>
      <c r="N118" s="468"/>
      <c r="O118" s="414"/>
      <c r="P118" s="414"/>
      <c r="Q118" s="415"/>
      <c r="R118" s="47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1">
        <v>170</v>
      </c>
      <c r="B119" s="7" t="s">
        <v>186</v>
      </c>
      <c r="C119" s="1" t="s">
        <v>672</v>
      </c>
      <c r="D119" s="78">
        <v>39266</v>
      </c>
      <c r="E119" s="78">
        <v>39294</v>
      </c>
      <c r="F119" s="1"/>
      <c r="G119" s="2"/>
      <c r="H119" s="1">
        <v>1</v>
      </c>
      <c r="I119" s="2"/>
      <c r="J119" s="2"/>
      <c r="K119" s="1">
        <v>104</v>
      </c>
      <c r="L119" s="1" t="s">
        <v>30</v>
      </c>
      <c r="M119" s="1" t="s">
        <v>194</v>
      </c>
      <c r="N119" s="468" t="s">
        <v>673</v>
      </c>
      <c r="O119" s="414"/>
      <c r="P119" s="414"/>
      <c r="Q119" s="415"/>
      <c r="R119" s="47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1">
        <v>171</v>
      </c>
      <c r="B120" s="7" t="s">
        <v>186</v>
      </c>
      <c r="C120" s="1" t="s">
        <v>674</v>
      </c>
      <c r="D120" s="78">
        <v>39295</v>
      </c>
      <c r="E120" s="78">
        <v>39325</v>
      </c>
      <c r="F120" s="2"/>
      <c r="G120" s="2"/>
      <c r="H120" s="1">
        <v>1</v>
      </c>
      <c r="I120" s="2"/>
      <c r="J120" s="2"/>
      <c r="K120" s="1">
        <v>122</v>
      </c>
      <c r="L120" s="1" t="s">
        <v>30</v>
      </c>
      <c r="M120" s="1" t="s">
        <v>194</v>
      </c>
      <c r="N120" s="468"/>
      <c r="O120" s="414"/>
      <c r="P120" s="414"/>
      <c r="Q120" s="415"/>
      <c r="R120" s="47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7">
        <v>172</v>
      </c>
      <c r="B121" s="7" t="s">
        <v>186</v>
      </c>
      <c r="C121" s="56" t="s">
        <v>675</v>
      </c>
      <c r="D121" s="78">
        <v>39328</v>
      </c>
      <c r="E121" s="78">
        <v>39353</v>
      </c>
      <c r="F121" s="7">
        <v>51</v>
      </c>
      <c r="G121" s="7"/>
      <c r="H121" s="7">
        <v>1</v>
      </c>
      <c r="I121" s="7"/>
      <c r="J121" s="7"/>
      <c r="K121" s="1">
        <v>231</v>
      </c>
      <c r="L121" s="7" t="s">
        <v>30</v>
      </c>
      <c r="M121" s="7" t="s">
        <v>188</v>
      </c>
      <c r="N121" s="468" t="s">
        <v>676</v>
      </c>
      <c r="O121" s="414"/>
      <c r="P121" s="414"/>
      <c r="Q121" s="415"/>
      <c r="R121" s="420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7">
        <v>173</v>
      </c>
      <c r="B122" s="7" t="s">
        <v>186</v>
      </c>
      <c r="C122" s="56" t="s">
        <v>677</v>
      </c>
      <c r="D122" s="78">
        <v>39356</v>
      </c>
      <c r="E122" s="78">
        <v>39386</v>
      </c>
      <c r="F122" s="7"/>
      <c r="G122" s="7"/>
      <c r="H122" s="7">
        <v>1</v>
      </c>
      <c r="I122" s="7"/>
      <c r="J122" s="7"/>
      <c r="K122" s="1">
        <v>92</v>
      </c>
      <c r="L122" s="7" t="s">
        <v>30</v>
      </c>
      <c r="M122" s="7" t="s">
        <v>285</v>
      </c>
      <c r="N122" s="468" t="s">
        <v>678</v>
      </c>
      <c r="O122" s="414"/>
      <c r="P122" s="414"/>
      <c r="Q122" s="415"/>
      <c r="R122" s="472" t="s">
        <v>679</v>
      </c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7">
        <v>174</v>
      </c>
      <c r="B123" s="7" t="s">
        <v>186</v>
      </c>
      <c r="C123" s="56" t="s">
        <v>680</v>
      </c>
      <c r="D123" s="78">
        <v>39387</v>
      </c>
      <c r="E123" s="78">
        <v>39392</v>
      </c>
      <c r="F123" s="7">
        <v>52</v>
      </c>
      <c r="G123" s="7"/>
      <c r="H123" s="7">
        <v>1</v>
      </c>
      <c r="I123" s="7"/>
      <c r="J123" s="7"/>
      <c r="K123" s="1">
        <v>181</v>
      </c>
      <c r="L123" s="7" t="s">
        <v>30</v>
      </c>
      <c r="M123" s="7" t="s">
        <v>285</v>
      </c>
      <c r="N123" s="468" t="s">
        <v>681</v>
      </c>
      <c r="O123" s="414"/>
      <c r="P123" s="414"/>
      <c r="Q123" s="415"/>
      <c r="R123" s="47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7">
        <v>175</v>
      </c>
      <c r="B124" s="7" t="s">
        <v>186</v>
      </c>
      <c r="C124" s="56" t="s">
        <v>682</v>
      </c>
      <c r="D124" s="78">
        <v>39392</v>
      </c>
      <c r="E124" s="78">
        <v>39416</v>
      </c>
      <c r="F124" s="7"/>
      <c r="G124" s="7"/>
      <c r="H124" s="7">
        <v>1</v>
      </c>
      <c r="I124" s="7"/>
      <c r="J124" s="7"/>
      <c r="K124" s="1">
        <v>134</v>
      </c>
      <c r="L124" s="7" t="s">
        <v>30</v>
      </c>
      <c r="M124" s="7" t="s">
        <v>285</v>
      </c>
      <c r="N124" s="468"/>
      <c r="O124" s="414"/>
      <c r="P124" s="414"/>
      <c r="Q124" s="415"/>
      <c r="R124" s="47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7">
        <v>176</v>
      </c>
      <c r="B125" s="7" t="s">
        <v>186</v>
      </c>
      <c r="C125" s="56" t="s">
        <v>683</v>
      </c>
      <c r="D125" s="78">
        <v>39421</v>
      </c>
      <c r="E125" s="78">
        <v>39444</v>
      </c>
      <c r="F125" s="7"/>
      <c r="G125" s="7"/>
      <c r="H125" s="7">
        <v>1</v>
      </c>
      <c r="I125" s="7"/>
      <c r="J125" s="7"/>
      <c r="K125" s="1">
        <v>200</v>
      </c>
      <c r="L125" s="7" t="s">
        <v>30</v>
      </c>
      <c r="M125" s="7" t="s">
        <v>285</v>
      </c>
      <c r="N125" s="468" t="s">
        <v>684</v>
      </c>
      <c r="O125" s="414"/>
      <c r="P125" s="414"/>
      <c r="Q125" s="415"/>
      <c r="R125" s="47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7">
        <v>177</v>
      </c>
      <c r="B126" s="7" t="s">
        <v>186</v>
      </c>
      <c r="C126" s="56" t="s">
        <v>685</v>
      </c>
      <c r="D126" s="78">
        <v>39449</v>
      </c>
      <c r="E126" s="78">
        <v>39477</v>
      </c>
      <c r="F126" s="7">
        <v>53</v>
      </c>
      <c r="G126" s="7"/>
      <c r="H126" s="7">
        <v>1</v>
      </c>
      <c r="I126" s="7"/>
      <c r="J126" s="7"/>
      <c r="K126" s="1">
        <v>96</v>
      </c>
      <c r="L126" s="7" t="s">
        <v>30</v>
      </c>
      <c r="M126" s="7" t="s">
        <v>285</v>
      </c>
      <c r="N126" s="468" t="s">
        <v>686</v>
      </c>
      <c r="O126" s="414"/>
      <c r="P126" s="414"/>
      <c r="Q126" s="415"/>
      <c r="R126" s="47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7">
        <v>178</v>
      </c>
      <c r="B127" s="7" t="s">
        <v>186</v>
      </c>
      <c r="C127" s="56" t="s">
        <v>687</v>
      </c>
      <c r="D127" s="78">
        <v>39479</v>
      </c>
      <c r="E127" s="78">
        <v>39498</v>
      </c>
      <c r="F127" s="7"/>
      <c r="G127" s="7"/>
      <c r="H127" s="7">
        <v>1</v>
      </c>
      <c r="I127" s="7"/>
      <c r="J127" s="7"/>
      <c r="K127" s="1">
        <v>196</v>
      </c>
      <c r="L127" s="7" t="s">
        <v>30</v>
      </c>
      <c r="M127" s="7" t="s">
        <v>285</v>
      </c>
      <c r="N127" s="468" t="s">
        <v>688</v>
      </c>
      <c r="O127" s="414"/>
      <c r="P127" s="414"/>
      <c r="Q127" s="415"/>
      <c r="R127" s="47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7">
        <v>179</v>
      </c>
      <c r="B128" s="7" t="s">
        <v>186</v>
      </c>
      <c r="C128" s="56" t="s">
        <v>689</v>
      </c>
      <c r="D128" s="78">
        <v>39510</v>
      </c>
      <c r="E128" s="78">
        <v>39538</v>
      </c>
      <c r="F128" s="7"/>
      <c r="G128" s="7"/>
      <c r="H128" s="7">
        <v>1</v>
      </c>
      <c r="I128" s="7"/>
      <c r="J128" s="7"/>
      <c r="K128" s="1">
        <v>139</v>
      </c>
      <c r="L128" s="7" t="s">
        <v>30</v>
      </c>
      <c r="M128" s="7" t="s">
        <v>285</v>
      </c>
      <c r="N128" s="468" t="s">
        <v>690</v>
      </c>
      <c r="O128" s="414"/>
      <c r="P128" s="414"/>
      <c r="Q128" s="415"/>
      <c r="R128" s="47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7">
        <v>180</v>
      </c>
      <c r="B129" s="7" t="s">
        <v>186</v>
      </c>
      <c r="C129" s="56" t="s">
        <v>691</v>
      </c>
      <c r="D129" s="78">
        <v>39539</v>
      </c>
      <c r="E129" s="78">
        <v>39568</v>
      </c>
      <c r="F129" s="7"/>
      <c r="G129" s="7"/>
      <c r="H129" s="7">
        <v>1</v>
      </c>
      <c r="I129" s="7"/>
      <c r="J129" s="7"/>
      <c r="K129" s="1">
        <v>136</v>
      </c>
      <c r="L129" s="7" t="s">
        <v>30</v>
      </c>
      <c r="M129" s="7" t="s">
        <v>285</v>
      </c>
      <c r="N129" s="468" t="s">
        <v>692</v>
      </c>
      <c r="O129" s="414"/>
      <c r="P129" s="414"/>
      <c r="Q129" s="415"/>
      <c r="R129" s="47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7">
        <v>181</v>
      </c>
      <c r="B130" s="7" t="s">
        <v>186</v>
      </c>
      <c r="C130" s="56" t="s">
        <v>693</v>
      </c>
      <c r="D130" s="78">
        <v>39574</v>
      </c>
      <c r="E130" s="78">
        <v>39598</v>
      </c>
      <c r="F130" s="7">
        <v>54</v>
      </c>
      <c r="G130" s="7"/>
      <c r="H130" s="7">
        <v>1</v>
      </c>
      <c r="I130" s="7"/>
      <c r="J130" s="7"/>
      <c r="K130" s="1">
        <v>74</v>
      </c>
      <c r="L130" s="7" t="s">
        <v>30</v>
      </c>
      <c r="M130" s="7" t="s">
        <v>285</v>
      </c>
      <c r="N130" s="468"/>
      <c r="O130" s="414"/>
      <c r="P130" s="414"/>
      <c r="Q130" s="415"/>
      <c r="R130" s="47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7">
        <v>182</v>
      </c>
      <c r="B131" s="7" t="s">
        <v>186</v>
      </c>
      <c r="C131" s="56" t="s">
        <v>694</v>
      </c>
      <c r="D131" s="78">
        <v>39603</v>
      </c>
      <c r="E131" s="78">
        <v>39626</v>
      </c>
      <c r="F131" s="7"/>
      <c r="G131" s="7"/>
      <c r="H131" s="7">
        <v>1</v>
      </c>
      <c r="I131" s="7"/>
      <c r="J131" s="7"/>
      <c r="K131" s="200">
        <v>101</v>
      </c>
      <c r="L131" s="7" t="s">
        <v>30</v>
      </c>
      <c r="M131" s="7" t="s">
        <v>188</v>
      </c>
      <c r="N131" s="468"/>
      <c r="O131" s="414"/>
      <c r="P131" s="414"/>
      <c r="Q131" s="415"/>
      <c r="R131" s="47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7">
        <v>183</v>
      </c>
      <c r="B132" s="7" t="s">
        <v>186</v>
      </c>
      <c r="C132" s="56" t="s">
        <v>695</v>
      </c>
      <c r="D132" s="78">
        <v>39630</v>
      </c>
      <c r="E132" s="201">
        <v>39659</v>
      </c>
      <c r="F132" s="7"/>
      <c r="G132" s="7"/>
      <c r="H132" s="7">
        <v>1</v>
      </c>
      <c r="I132" s="7"/>
      <c r="J132" s="7"/>
      <c r="K132" s="1">
        <v>108</v>
      </c>
      <c r="L132" s="7" t="s">
        <v>30</v>
      </c>
      <c r="M132" s="7" t="s">
        <v>188</v>
      </c>
      <c r="N132" s="468"/>
      <c r="O132" s="414"/>
      <c r="P132" s="414"/>
      <c r="Q132" s="415"/>
      <c r="R132" s="47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7">
        <v>184</v>
      </c>
      <c r="B133" s="7" t="s">
        <v>186</v>
      </c>
      <c r="C133" s="56" t="s">
        <v>696</v>
      </c>
      <c r="D133" s="78">
        <v>39664</v>
      </c>
      <c r="E133" s="78">
        <v>39689</v>
      </c>
      <c r="F133" s="7"/>
      <c r="G133" s="7"/>
      <c r="H133" s="7">
        <v>1</v>
      </c>
      <c r="I133" s="7"/>
      <c r="J133" s="7"/>
      <c r="K133" s="200">
        <v>79</v>
      </c>
      <c r="L133" s="7" t="s">
        <v>30</v>
      </c>
      <c r="M133" s="7" t="s">
        <v>188</v>
      </c>
      <c r="N133" s="468"/>
      <c r="O133" s="414"/>
      <c r="P133" s="414"/>
      <c r="Q133" s="415"/>
      <c r="R133" s="47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7">
        <v>185</v>
      </c>
      <c r="B134" s="7" t="s">
        <v>186</v>
      </c>
      <c r="C134" s="56" t="s">
        <v>697</v>
      </c>
      <c r="D134" s="78">
        <v>39693</v>
      </c>
      <c r="E134" s="78">
        <v>39721</v>
      </c>
      <c r="F134" s="7">
        <v>55</v>
      </c>
      <c r="G134" s="7"/>
      <c r="H134" s="7">
        <v>1</v>
      </c>
      <c r="I134" s="7"/>
      <c r="J134" s="7"/>
      <c r="K134" s="1">
        <v>46</v>
      </c>
      <c r="L134" s="7" t="s">
        <v>30</v>
      </c>
      <c r="M134" s="7" t="s">
        <v>188</v>
      </c>
      <c r="N134" s="468"/>
      <c r="O134" s="414"/>
      <c r="P134" s="414"/>
      <c r="Q134" s="415"/>
      <c r="R134" s="47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7">
        <v>186</v>
      </c>
      <c r="B135" s="7" t="s">
        <v>186</v>
      </c>
      <c r="C135" s="56" t="s">
        <v>698</v>
      </c>
      <c r="D135" s="78">
        <v>39722</v>
      </c>
      <c r="E135" s="78">
        <v>39751</v>
      </c>
      <c r="F135" s="7"/>
      <c r="G135" s="7"/>
      <c r="H135" s="7">
        <v>1</v>
      </c>
      <c r="I135" s="7"/>
      <c r="J135" s="7"/>
      <c r="K135" s="200">
        <v>94</v>
      </c>
      <c r="L135" s="7" t="s">
        <v>30</v>
      </c>
      <c r="M135" s="7" t="s">
        <v>188</v>
      </c>
      <c r="N135" s="468"/>
      <c r="O135" s="414"/>
      <c r="P135" s="414"/>
      <c r="Q135" s="415"/>
      <c r="R135" s="47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7">
        <v>187</v>
      </c>
      <c r="B136" s="7" t="s">
        <v>186</v>
      </c>
      <c r="C136" s="56" t="s">
        <v>699</v>
      </c>
      <c r="D136" s="78">
        <v>39756</v>
      </c>
      <c r="E136" s="78">
        <v>39780</v>
      </c>
      <c r="F136" s="7"/>
      <c r="G136" s="7"/>
      <c r="H136" s="7">
        <v>1</v>
      </c>
      <c r="I136" s="7"/>
      <c r="J136" s="7"/>
      <c r="K136" s="200">
        <v>87</v>
      </c>
      <c r="L136" s="7" t="s">
        <v>30</v>
      </c>
      <c r="M136" s="7" t="s">
        <v>194</v>
      </c>
      <c r="N136" s="468" t="s">
        <v>700</v>
      </c>
      <c r="O136" s="414"/>
      <c r="P136" s="414"/>
      <c r="Q136" s="415"/>
      <c r="R136" s="47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7">
        <v>188</v>
      </c>
      <c r="B137" s="7" t="s">
        <v>186</v>
      </c>
      <c r="C137" s="56" t="s">
        <v>701</v>
      </c>
      <c r="D137" s="78">
        <v>39783</v>
      </c>
      <c r="E137" s="78">
        <v>39813</v>
      </c>
      <c r="F137" s="7"/>
      <c r="G137" s="7"/>
      <c r="H137" s="7">
        <v>1</v>
      </c>
      <c r="I137" s="7"/>
      <c r="J137" s="7"/>
      <c r="K137" s="200">
        <v>241</v>
      </c>
      <c r="L137" s="7" t="s">
        <v>30</v>
      </c>
      <c r="M137" s="7" t="s">
        <v>188</v>
      </c>
      <c r="N137" s="468" t="s">
        <v>702</v>
      </c>
      <c r="O137" s="414"/>
      <c r="P137" s="414"/>
      <c r="Q137" s="415"/>
      <c r="R137" s="420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1">
        <v>189</v>
      </c>
      <c r="B138" s="7" t="s">
        <v>186</v>
      </c>
      <c r="C138" s="1" t="s">
        <v>703</v>
      </c>
      <c r="D138" s="78">
        <v>39819</v>
      </c>
      <c r="E138" s="78">
        <v>39843</v>
      </c>
      <c r="F138" s="1">
        <v>56</v>
      </c>
      <c r="G138" s="2"/>
      <c r="H138" s="1">
        <v>1</v>
      </c>
      <c r="I138" s="2"/>
      <c r="J138" s="2"/>
      <c r="K138" s="200">
        <v>71</v>
      </c>
      <c r="L138" s="1" t="s">
        <v>30</v>
      </c>
      <c r="M138" s="1" t="s">
        <v>194</v>
      </c>
      <c r="N138" s="468"/>
      <c r="O138" s="414"/>
      <c r="P138" s="414"/>
      <c r="Q138" s="415"/>
      <c r="R138" s="472" t="s">
        <v>704</v>
      </c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1">
        <v>190</v>
      </c>
      <c r="B139" s="7" t="s">
        <v>186</v>
      </c>
      <c r="C139" s="94" t="s">
        <v>705</v>
      </c>
      <c r="D139" s="78">
        <v>39846</v>
      </c>
      <c r="E139" s="78">
        <v>39871</v>
      </c>
      <c r="F139" s="1"/>
      <c r="G139" s="2"/>
      <c r="H139" s="1">
        <v>1</v>
      </c>
      <c r="I139" s="2"/>
      <c r="J139" s="2"/>
      <c r="K139" s="1">
        <v>221</v>
      </c>
      <c r="L139" s="1" t="s">
        <v>30</v>
      </c>
      <c r="M139" s="1" t="s">
        <v>194</v>
      </c>
      <c r="N139" s="468" t="s">
        <v>706</v>
      </c>
      <c r="O139" s="414"/>
      <c r="P139" s="414"/>
      <c r="Q139" s="415"/>
      <c r="R139" s="47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1">
        <v>191</v>
      </c>
      <c r="B140" s="7" t="s">
        <v>186</v>
      </c>
      <c r="C140" s="1" t="s">
        <v>707</v>
      </c>
      <c r="D140" s="78">
        <v>39874</v>
      </c>
      <c r="E140" s="78">
        <v>39903</v>
      </c>
      <c r="F140" s="2"/>
      <c r="G140" s="2"/>
      <c r="H140" s="1">
        <v>1</v>
      </c>
      <c r="I140" s="2"/>
      <c r="J140" s="2"/>
      <c r="K140" s="1">
        <v>73</v>
      </c>
      <c r="L140" s="1" t="s">
        <v>30</v>
      </c>
      <c r="M140" s="1" t="s">
        <v>194</v>
      </c>
      <c r="N140" s="468"/>
      <c r="O140" s="414"/>
      <c r="P140" s="414"/>
      <c r="Q140" s="415"/>
      <c r="R140" s="47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1">
        <v>192</v>
      </c>
      <c r="B141" s="7" t="s">
        <v>186</v>
      </c>
      <c r="C141" s="1" t="s">
        <v>708</v>
      </c>
      <c r="D141" s="78">
        <v>39905</v>
      </c>
      <c r="E141" s="78">
        <v>39932</v>
      </c>
      <c r="F141" s="2"/>
      <c r="G141" s="2"/>
      <c r="H141" s="1">
        <v>1</v>
      </c>
      <c r="I141" s="2"/>
      <c r="J141" s="2"/>
      <c r="K141" s="1">
        <v>97</v>
      </c>
      <c r="L141" s="1" t="s">
        <v>30</v>
      </c>
      <c r="M141" s="1" t="s">
        <v>194</v>
      </c>
      <c r="N141" s="468"/>
      <c r="O141" s="414"/>
      <c r="P141" s="414"/>
      <c r="Q141" s="415"/>
      <c r="R141" s="47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1">
        <v>193</v>
      </c>
      <c r="B142" s="7" t="s">
        <v>186</v>
      </c>
      <c r="C142" s="1" t="s">
        <v>709</v>
      </c>
      <c r="D142" s="78">
        <v>39938</v>
      </c>
      <c r="E142" s="78">
        <v>39962</v>
      </c>
      <c r="F142" s="1"/>
      <c r="G142" s="2"/>
      <c r="H142" s="1">
        <v>1</v>
      </c>
      <c r="I142" s="2"/>
      <c r="J142" s="2"/>
      <c r="K142" s="1">
        <v>138</v>
      </c>
      <c r="L142" s="1" t="s">
        <v>30</v>
      </c>
      <c r="M142" s="1" t="s">
        <v>194</v>
      </c>
      <c r="N142" s="468"/>
      <c r="O142" s="414"/>
      <c r="P142" s="414"/>
      <c r="Q142" s="415"/>
      <c r="R142" s="47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1">
        <v>194</v>
      </c>
      <c r="B143" s="7" t="s">
        <v>186</v>
      </c>
      <c r="C143" s="1" t="s">
        <v>710</v>
      </c>
      <c r="D143" s="78">
        <v>39965</v>
      </c>
      <c r="E143" s="78">
        <v>39994</v>
      </c>
      <c r="F143" s="2"/>
      <c r="G143" s="2"/>
      <c r="H143" s="1">
        <v>1</v>
      </c>
      <c r="I143" s="2"/>
      <c r="J143" s="2"/>
      <c r="K143" s="1">
        <v>84</v>
      </c>
      <c r="L143" s="1" t="s">
        <v>30</v>
      </c>
      <c r="M143" s="1" t="s">
        <v>194</v>
      </c>
      <c r="N143" s="468"/>
      <c r="O143" s="414"/>
      <c r="P143" s="414"/>
      <c r="Q143" s="415"/>
      <c r="R143" s="47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1">
        <v>195</v>
      </c>
      <c r="B144" s="7" t="s">
        <v>186</v>
      </c>
      <c r="C144" s="1" t="s">
        <v>711</v>
      </c>
      <c r="D144" s="78">
        <v>39997</v>
      </c>
      <c r="E144" s="78">
        <v>40025</v>
      </c>
      <c r="F144" s="1">
        <v>57</v>
      </c>
      <c r="G144" s="2"/>
      <c r="H144" s="1">
        <v>1</v>
      </c>
      <c r="I144" s="2"/>
      <c r="J144" s="2"/>
      <c r="K144" s="1">
        <v>101</v>
      </c>
      <c r="L144" s="1" t="s">
        <v>30</v>
      </c>
      <c r="M144" s="1" t="s">
        <v>194</v>
      </c>
      <c r="N144" s="468"/>
      <c r="O144" s="414"/>
      <c r="P144" s="414"/>
      <c r="Q144" s="415"/>
      <c r="R144" s="47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1">
        <v>196</v>
      </c>
      <c r="B145" s="7" t="s">
        <v>186</v>
      </c>
      <c r="C145" s="1" t="s">
        <v>712</v>
      </c>
      <c r="D145" s="78">
        <v>40028</v>
      </c>
      <c r="E145" s="78">
        <v>40056</v>
      </c>
      <c r="F145" s="1"/>
      <c r="G145" s="2"/>
      <c r="H145" s="1">
        <v>1</v>
      </c>
      <c r="I145" s="2"/>
      <c r="J145" s="2"/>
      <c r="K145" s="1">
        <v>202</v>
      </c>
      <c r="L145" s="1" t="s">
        <v>30</v>
      </c>
      <c r="M145" s="1" t="s">
        <v>194</v>
      </c>
      <c r="N145" s="468" t="s">
        <v>713</v>
      </c>
      <c r="O145" s="414"/>
      <c r="P145" s="414"/>
      <c r="Q145" s="415"/>
      <c r="R145" s="47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1">
        <v>197</v>
      </c>
      <c r="B146" s="7" t="s">
        <v>186</v>
      </c>
      <c r="C146" s="1" t="s">
        <v>714</v>
      </c>
      <c r="D146" s="78">
        <v>40057</v>
      </c>
      <c r="E146" s="78">
        <v>40085</v>
      </c>
      <c r="F146" s="2"/>
      <c r="G146" s="2"/>
      <c r="H146" s="1">
        <v>1</v>
      </c>
      <c r="I146" s="2"/>
      <c r="J146" s="2"/>
      <c r="K146" s="1">
        <v>221</v>
      </c>
      <c r="L146" s="1" t="s">
        <v>30</v>
      </c>
      <c r="M146" s="1" t="s">
        <v>194</v>
      </c>
      <c r="N146" s="468" t="s">
        <v>715</v>
      </c>
      <c r="O146" s="414"/>
      <c r="P146" s="414"/>
      <c r="Q146" s="415"/>
      <c r="R146" s="47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1">
        <v>198</v>
      </c>
      <c r="B147" s="7" t="s">
        <v>186</v>
      </c>
      <c r="C147" s="1" t="s">
        <v>716</v>
      </c>
      <c r="D147" s="78">
        <v>40087</v>
      </c>
      <c r="E147" s="78">
        <v>40116</v>
      </c>
      <c r="F147" s="2"/>
      <c r="G147" s="2"/>
      <c r="H147" s="1">
        <v>1</v>
      </c>
      <c r="I147" s="2"/>
      <c r="J147" s="2"/>
      <c r="K147" s="1">
        <v>206</v>
      </c>
      <c r="L147" s="1" t="s">
        <v>30</v>
      </c>
      <c r="M147" s="1" t="s">
        <v>194</v>
      </c>
      <c r="N147" s="468" t="s">
        <v>717</v>
      </c>
      <c r="O147" s="414"/>
      <c r="P147" s="414"/>
      <c r="Q147" s="415"/>
      <c r="R147" s="47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1">
        <v>199</v>
      </c>
      <c r="B148" s="7" t="s">
        <v>186</v>
      </c>
      <c r="C148" s="1" t="s">
        <v>718</v>
      </c>
      <c r="D148" s="78">
        <v>40120</v>
      </c>
      <c r="E148" s="78">
        <v>40147</v>
      </c>
      <c r="F148" s="1">
        <v>58</v>
      </c>
      <c r="G148" s="2"/>
      <c r="H148" s="1">
        <v>1</v>
      </c>
      <c r="I148" s="2"/>
      <c r="J148" s="2"/>
      <c r="K148" s="1">
        <v>139</v>
      </c>
      <c r="L148" s="1" t="s">
        <v>30</v>
      </c>
      <c r="M148" s="1" t="s">
        <v>194</v>
      </c>
      <c r="N148" s="468" t="s">
        <v>719</v>
      </c>
      <c r="O148" s="414"/>
      <c r="P148" s="414"/>
      <c r="Q148" s="415"/>
      <c r="R148" s="47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1">
        <v>200</v>
      </c>
      <c r="B149" s="7" t="s">
        <v>186</v>
      </c>
      <c r="C149" s="1" t="s">
        <v>720</v>
      </c>
      <c r="D149" s="78">
        <v>40149</v>
      </c>
      <c r="E149" s="78">
        <v>40177</v>
      </c>
      <c r="F149" s="2"/>
      <c r="G149" s="2"/>
      <c r="H149" s="1">
        <v>1</v>
      </c>
      <c r="I149" s="2"/>
      <c r="J149" s="2"/>
      <c r="K149" s="1">
        <v>197</v>
      </c>
      <c r="L149" s="1" t="s">
        <v>30</v>
      </c>
      <c r="M149" s="1" t="s">
        <v>194</v>
      </c>
      <c r="N149" s="468"/>
      <c r="O149" s="414"/>
      <c r="P149" s="414"/>
      <c r="Q149" s="415"/>
      <c r="R149" s="47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1">
        <v>201</v>
      </c>
      <c r="B150" s="7" t="s">
        <v>186</v>
      </c>
      <c r="C150" s="1" t="s">
        <v>721</v>
      </c>
      <c r="D150" s="78">
        <v>40183</v>
      </c>
      <c r="E150" s="78">
        <v>40206</v>
      </c>
      <c r="F150" s="1">
        <v>59</v>
      </c>
      <c r="G150" s="2"/>
      <c r="H150" s="1">
        <v>1</v>
      </c>
      <c r="I150" s="2"/>
      <c r="J150" s="2"/>
      <c r="K150" s="1">
        <v>236</v>
      </c>
      <c r="L150" s="1" t="s">
        <v>30</v>
      </c>
      <c r="M150" s="1" t="s">
        <v>194</v>
      </c>
      <c r="N150" s="468"/>
      <c r="O150" s="414"/>
      <c r="P150" s="414"/>
      <c r="Q150" s="415"/>
      <c r="R150" s="47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">
        <v>202</v>
      </c>
      <c r="B151" s="7" t="s">
        <v>186</v>
      </c>
      <c r="C151" s="1" t="s">
        <v>722</v>
      </c>
      <c r="D151" s="78">
        <v>40210</v>
      </c>
      <c r="E151" s="78">
        <v>40215</v>
      </c>
      <c r="F151" s="1"/>
      <c r="G151" s="2"/>
      <c r="H151" s="1">
        <v>1</v>
      </c>
      <c r="I151" s="2"/>
      <c r="J151" s="2"/>
      <c r="K151" s="1">
        <v>119</v>
      </c>
      <c r="L151" s="1" t="s">
        <v>30</v>
      </c>
      <c r="M151" s="1" t="s">
        <v>194</v>
      </c>
      <c r="N151" s="468"/>
      <c r="O151" s="414"/>
      <c r="P151" s="414"/>
      <c r="Q151" s="415"/>
      <c r="R151" s="47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1">
        <v>203</v>
      </c>
      <c r="B152" s="7" t="s">
        <v>186</v>
      </c>
      <c r="C152" s="1" t="s">
        <v>723</v>
      </c>
      <c r="D152" s="78">
        <v>40238</v>
      </c>
      <c r="E152" s="78">
        <v>40263</v>
      </c>
      <c r="F152" s="1"/>
      <c r="G152" s="2"/>
      <c r="H152" s="1"/>
      <c r="I152" s="2"/>
      <c r="J152" s="2"/>
      <c r="K152" s="1">
        <v>266</v>
      </c>
      <c r="L152" s="1" t="s">
        <v>30</v>
      </c>
      <c r="M152" s="1" t="s">
        <v>194</v>
      </c>
      <c r="N152" s="468"/>
      <c r="O152" s="414"/>
      <c r="P152" s="414"/>
      <c r="Q152" s="415"/>
      <c r="R152" s="47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1">
        <v>204</v>
      </c>
      <c r="B153" s="7" t="s">
        <v>186</v>
      </c>
      <c r="C153" s="94" t="s">
        <v>724</v>
      </c>
      <c r="D153" s="78">
        <v>40273</v>
      </c>
      <c r="E153" s="78">
        <v>40296</v>
      </c>
      <c r="F153" s="1"/>
      <c r="G153" s="2"/>
      <c r="H153" s="1">
        <v>1</v>
      </c>
      <c r="I153" s="2"/>
      <c r="J153" s="2"/>
      <c r="K153" s="1">
        <v>143</v>
      </c>
      <c r="L153" s="1" t="s">
        <v>30</v>
      </c>
      <c r="M153" s="1" t="s">
        <v>194</v>
      </c>
      <c r="N153" s="468" t="s">
        <v>725</v>
      </c>
      <c r="O153" s="414"/>
      <c r="P153" s="414"/>
      <c r="Q153" s="415"/>
      <c r="R153" s="47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1">
        <v>205</v>
      </c>
      <c r="B154" s="7" t="s">
        <v>186</v>
      </c>
      <c r="C154" s="1" t="s">
        <v>726</v>
      </c>
      <c r="D154" s="78">
        <v>40301</v>
      </c>
      <c r="E154" s="78">
        <v>40329</v>
      </c>
      <c r="F154" s="1"/>
      <c r="G154" s="2"/>
      <c r="H154" s="1">
        <v>1</v>
      </c>
      <c r="I154" s="2"/>
      <c r="J154" s="2"/>
      <c r="K154" s="1">
        <v>80</v>
      </c>
      <c r="L154" s="1" t="s">
        <v>30</v>
      </c>
      <c r="M154" s="1" t="s">
        <v>194</v>
      </c>
      <c r="N154" s="468" t="s">
        <v>727</v>
      </c>
      <c r="O154" s="414"/>
      <c r="P154" s="414"/>
      <c r="Q154" s="415"/>
      <c r="R154" s="420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1">
        <v>206</v>
      </c>
      <c r="B155" s="7" t="s">
        <v>186</v>
      </c>
      <c r="C155" s="1" t="s">
        <v>728</v>
      </c>
      <c r="D155" s="78">
        <v>40330</v>
      </c>
      <c r="E155" s="78">
        <v>40358</v>
      </c>
      <c r="F155" s="1">
        <v>60</v>
      </c>
      <c r="G155" s="2"/>
      <c r="H155" s="1">
        <v>1</v>
      </c>
      <c r="I155" s="2"/>
      <c r="J155" s="2"/>
      <c r="K155" s="200">
        <v>270</v>
      </c>
      <c r="L155" s="1" t="s">
        <v>30</v>
      </c>
      <c r="M155" s="1" t="s">
        <v>194</v>
      </c>
      <c r="N155" s="468" t="s">
        <v>729</v>
      </c>
      <c r="O155" s="414"/>
      <c r="P155" s="414"/>
      <c r="Q155" s="415"/>
      <c r="R155" s="472" t="s">
        <v>730</v>
      </c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1">
        <v>207</v>
      </c>
      <c r="B156" s="7" t="s">
        <v>186</v>
      </c>
      <c r="C156" s="1" t="s">
        <v>731</v>
      </c>
      <c r="D156" s="78">
        <v>40360</v>
      </c>
      <c r="E156" s="78">
        <v>40389</v>
      </c>
      <c r="F156" s="1"/>
      <c r="G156" s="2"/>
      <c r="H156" s="1">
        <v>1</v>
      </c>
      <c r="I156" s="2"/>
      <c r="J156" s="2"/>
      <c r="K156" s="1">
        <v>150</v>
      </c>
      <c r="L156" s="1" t="s">
        <v>30</v>
      </c>
      <c r="M156" s="1" t="s">
        <v>194</v>
      </c>
      <c r="N156" s="468" t="s">
        <v>732</v>
      </c>
      <c r="O156" s="414"/>
      <c r="P156" s="414"/>
      <c r="Q156" s="415"/>
      <c r="R156" s="47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">
        <v>208</v>
      </c>
      <c r="B157" s="7" t="s">
        <v>186</v>
      </c>
      <c r="C157" s="1" t="s">
        <v>733</v>
      </c>
      <c r="D157" s="78">
        <v>40392</v>
      </c>
      <c r="E157" s="78">
        <v>40408</v>
      </c>
      <c r="F157" s="1"/>
      <c r="G157" s="2"/>
      <c r="H157" s="1">
        <v>1</v>
      </c>
      <c r="I157" s="2"/>
      <c r="J157" s="2"/>
      <c r="K157" s="1">
        <v>244</v>
      </c>
      <c r="L157" s="1" t="s">
        <v>30</v>
      </c>
      <c r="M157" s="1" t="s">
        <v>194</v>
      </c>
      <c r="N157" s="468"/>
      <c r="O157" s="414"/>
      <c r="P157" s="414"/>
      <c r="Q157" s="415"/>
      <c r="R157" s="47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">
        <v>209</v>
      </c>
      <c r="B158" s="7" t="s">
        <v>186</v>
      </c>
      <c r="C158" s="1" t="s">
        <v>734</v>
      </c>
      <c r="D158" s="78">
        <v>40408</v>
      </c>
      <c r="E158" s="78">
        <v>40421</v>
      </c>
      <c r="F158" s="1"/>
      <c r="G158" s="2"/>
      <c r="H158" s="1">
        <v>1</v>
      </c>
      <c r="I158" s="2"/>
      <c r="J158" s="2"/>
      <c r="K158" s="1">
        <v>306</v>
      </c>
      <c r="L158" s="1" t="s">
        <v>30</v>
      </c>
      <c r="M158" s="1" t="s">
        <v>194</v>
      </c>
      <c r="N158" s="468"/>
      <c r="O158" s="414"/>
      <c r="P158" s="414"/>
      <c r="Q158" s="415"/>
      <c r="R158" s="47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1">
        <v>210</v>
      </c>
      <c r="B159" s="7" t="s">
        <v>186</v>
      </c>
      <c r="C159" s="1" t="s">
        <v>735</v>
      </c>
      <c r="D159" s="78">
        <v>40423</v>
      </c>
      <c r="E159" s="78">
        <v>40451</v>
      </c>
      <c r="F159" s="1">
        <v>61</v>
      </c>
      <c r="G159" s="2"/>
      <c r="H159" s="1">
        <v>1</v>
      </c>
      <c r="I159" s="2"/>
      <c r="J159" s="2"/>
      <c r="K159" s="1">
        <v>283</v>
      </c>
      <c r="L159" s="1" t="s">
        <v>30</v>
      </c>
      <c r="M159" s="1" t="s">
        <v>194</v>
      </c>
      <c r="N159" s="468"/>
      <c r="O159" s="414"/>
      <c r="P159" s="414"/>
      <c r="Q159" s="415"/>
      <c r="R159" s="47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1">
        <v>211</v>
      </c>
      <c r="B160" s="7" t="s">
        <v>186</v>
      </c>
      <c r="C160" s="1" t="s">
        <v>736</v>
      </c>
      <c r="D160" s="78">
        <v>40453</v>
      </c>
      <c r="E160" s="78">
        <v>40478</v>
      </c>
      <c r="F160" s="1"/>
      <c r="G160" s="2"/>
      <c r="H160" s="1">
        <v>1</v>
      </c>
      <c r="I160" s="2"/>
      <c r="J160" s="2"/>
      <c r="K160" s="1">
        <v>248</v>
      </c>
      <c r="L160" s="1" t="s">
        <v>30</v>
      </c>
      <c r="M160" s="1" t="s">
        <v>194</v>
      </c>
      <c r="N160" s="468"/>
      <c r="O160" s="414"/>
      <c r="P160" s="414"/>
      <c r="Q160" s="415"/>
      <c r="R160" s="47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1">
        <v>212</v>
      </c>
      <c r="B161" s="7" t="s">
        <v>186</v>
      </c>
      <c r="C161" s="1" t="s">
        <v>737</v>
      </c>
      <c r="D161" s="78">
        <v>40484</v>
      </c>
      <c r="E161" s="78" t="s">
        <v>738</v>
      </c>
      <c r="F161" s="1"/>
      <c r="G161" s="2"/>
      <c r="H161" s="1">
        <v>1</v>
      </c>
      <c r="I161" s="2"/>
      <c r="J161" s="2"/>
      <c r="K161" s="1">
        <v>132</v>
      </c>
      <c r="L161" s="1" t="s">
        <v>30</v>
      </c>
      <c r="M161" s="1" t="s">
        <v>194</v>
      </c>
      <c r="N161" s="468" t="s">
        <v>739</v>
      </c>
      <c r="O161" s="414"/>
      <c r="P161" s="414"/>
      <c r="Q161" s="415"/>
      <c r="R161" s="47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1">
        <v>213</v>
      </c>
      <c r="B162" s="7" t="s">
        <v>186</v>
      </c>
      <c r="C162" s="1" t="s">
        <v>740</v>
      </c>
      <c r="D162" s="78">
        <v>40513</v>
      </c>
      <c r="E162" s="78">
        <v>40543</v>
      </c>
      <c r="F162" s="1"/>
      <c r="G162" s="2"/>
      <c r="H162" s="1">
        <v>1</v>
      </c>
      <c r="I162" s="2"/>
      <c r="J162" s="2"/>
      <c r="K162" s="1">
        <v>151</v>
      </c>
      <c r="L162" s="1" t="s">
        <v>30</v>
      </c>
      <c r="M162" s="1" t="s">
        <v>194</v>
      </c>
      <c r="N162" s="468"/>
      <c r="O162" s="414"/>
      <c r="P162" s="414"/>
      <c r="Q162" s="415"/>
      <c r="R162" s="420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466" t="s">
        <v>239</v>
      </c>
      <c r="B163" s="415"/>
      <c r="C163" s="423" t="s">
        <v>240</v>
      </c>
      <c r="D163" s="415"/>
      <c r="E163" s="466" t="s">
        <v>241</v>
      </c>
      <c r="F163" s="415"/>
      <c r="G163" s="433" t="s">
        <v>242</v>
      </c>
      <c r="H163" s="414"/>
      <c r="I163" s="414"/>
      <c r="J163" s="415"/>
      <c r="K163" s="466" t="s">
        <v>243</v>
      </c>
      <c r="L163" s="415"/>
      <c r="M163" s="423"/>
      <c r="N163" s="414"/>
      <c r="O163" s="414"/>
      <c r="P163" s="414"/>
      <c r="Q163" s="415"/>
      <c r="R163" s="130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466" t="s">
        <v>245</v>
      </c>
      <c r="B164" s="415"/>
      <c r="C164" s="423" t="s">
        <v>246</v>
      </c>
      <c r="D164" s="415"/>
      <c r="E164" s="466" t="s">
        <v>245</v>
      </c>
      <c r="F164" s="415"/>
      <c r="G164" s="433" t="s">
        <v>247</v>
      </c>
      <c r="H164" s="414"/>
      <c r="I164" s="414"/>
      <c r="J164" s="415"/>
      <c r="K164" s="466" t="s">
        <v>248</v>
      </c>
      <c r="L164" s="415"/>
      <c r="M164" s="423"/>
      <c r="N164" s="414"/>
      <c r="O164" s="414"/>
      <c r="P164" s="414"/>
      <c r="Q164" s="415"/>
      <c r="R164" s="130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466" t="s">
        <v>250</v>
      </c>
      <c r="B165" s="415"/>
      <c r="C165" s="423"/>
      <c r="D165" s="415"/>
      <c r="E165" s="466" t="s">
        <v>250</v>
      </c>
      <c r="F165" s="415"/>
      <c r="G165" s="433"/>
      <c r="H165" s="414"/>
      <c r="I165" s="414"/>
      <c r="J165" s="415"/>
      <c r="K165" s="466" t="s">
        <v>250</v>
      </c>
      <c r="L165" s="415"/>
      <c r="M165" s="423"/>
      <c r="N165" s="414"/>
      <c r="O165" s="414"/>
      <c r="P165" s="414"/>
      <c r="Q165" s="415"/>
      <c r="R165" s="130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466" t="s">
        <v>153</v>
      </c>
      <c r="B166" s="415"/>
      <c r="C166" s="423" t="s">
        <v>741</v>
      </c>
      <c r="D166" s="415"/>
      <c r="E166" s="466" t="s">
        <v>153</v>
      </c>
      <c r="F166" s="415"/>
      <c r="G166" s="433" t="s">
        <v>741</v>
      </c>
      <c r="H166" s="414"/>
      <c r="I166" s="414"/>
      <c r="J166" s="415"/>
      <c r="K166" s="466" t="s">
        <v>252</v>
      </c>
      <c r="L166" s="415"/>
      <c r="M166" s="423"/>
      <c r="N166" s="414"/>
      <c r="O166" s="414"/>
      <c r="P166" s="414"/>
      <c r="Q166" s="415"/>
      <c r="R166" s="130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11"/>
      <c r="B167" s="11"/>
      <c r="C167" s="11"/>
      <c r="D167" s="44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8" customHeight="1" x14ac:dyDescent="0.2">
      <c r="A168" s="503" t="s">
        <v>0</v>
      </c>
      <c r="B168" s="406"/>
      <c r="C168" s="504" t="s">
        <v>1</v>
      </c>
      <c r="D168" s="405"/>
      <c r="E168" s="405"/>
      <c r="F168" s="405"/>
      <c r="G168" s="405"/>
      <c r="H168" s="405"/>
      <c r="I168" s="405"/>
      <c r="J168" s="405"/>
      <c r="K168" s="405"/>
      <c r="L168" s="406"/>
      <c r="M168" s="505" t="s">
        <v>2</v>
      </c>
      <c r="N168" s="414"/>
      <c r="O168" s="414"/>
      <c r="P168" s="415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8" customHeight="1" x14ac:dyDescent="0.2">
      <c r="A169" s="407"/>
      <c r="B169" s="409"/>
      <c r="C169" s="407"/>
      <c r="D169" s="408"/>
      <c r="E169" s="408"/>
      <c r="F169" s="408"/>
      <c r="G169" s="408"/>
      <c r="H169" s="408"/>
      <c r="I169" s="408"/>
      <c r="J169" s="408"/>
      <c r="K169" s="408"/>
      <c r="L169" s="409"/>
      <c r="M169" s="505" t="s">
        <v>3</v>
      </c>
      <c r="N169" s="414"/>
      <c r="O169" s="414"/>
      <c r="P169" s="415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8" customHeight="1" x14ac:dyDescent="0.2">
      <c r="A170" s="410"/>
      <c r="B170" s="412"/>
      <c r="C170" s="410"/>
      <c r="D170" s="411"/>
      <c r="E170" s="411"/>
      <c r="F170" s="411"/>
      <c r="G170" s="411"/>
      <c r="H170" s="411"/>
      <c r="I170" s="411"/>
      <c r="J170" s="411"/>
      <c r="K170" s="411"/>
      <c r="L170" s="412"/>
      <c r="M170" s="505" t="s">
        <v>524</v>
      </c>
      <c r="N170" s="414"/>
      <c r="O170" s="414"/>
      <c r="P170" s="415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1.25" customHeight="1" x14ac:dyDescent="0.2">
      <c r="A171" s="508" t="s">
        <v>5</v>
      </c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509" t="s">
        <v>6</v>
      </c>
      <c r="N171" s="414"/>
      <c r="O171" s="414"/>
      <c r="P171" s="415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1.25" customHeight="1" x14ac:dyDescent="0.2">
      <c r="A172" s="508" t="s">
        <v>742</v>
      </c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202" t="s">
        <v>8</v>
      </c>
      <c r="N172" s="202" t="s">
        <v>9</v>
      </c>
      <c r="O172" s="202" t="s">
        <v>10</v>
      </c>
      <c r="P172" s="202" t="s">
        <v>11</v>
      </c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1.25" customHeight="1" x14ac:dyDescent="0.2">
      <c r="A173" s="507" t="s">
        <v>12</v>
      </c>
      <c r="B173" s="510" t="s">
        <v>13</v>
      </c>
      <c r="C173" s="510" t="s">
        <v>14</v>
      </c>
      <c r="D173" s="506" t="s">
        <v>15</v>
      </c>
      <c r="E173" s="415"/>
      <c r="F173" s="506" t="s">
        <v>16</v>
      </c>
      <c r="G173" s="414"/>
      <c r="H173" s="414"/>
      <c r="I173" s="415"/>
      <c r="J173" s="507" t="s">
        <v>17</v>
      </c>
      <c r="K173" s="512" t="s">
        <v>18</v>
      </c>
      <c r="L173" s="507" t="s">
        <v>19</v>
      </c>
      <c r="M173" s="511" t="s">
        <v>20</v>
      </c>
      <c r="N173" s="405"/>
      <c r="O173" s="405"/>
      <c r="P173" s="406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1.25" customHeight="1" x14ac:dyDescent="0.2">
      <c r="A174" s="420"/>
      <c r="B174" s="420"/>
      <c r="C174" s="420"/>
      <c r="D174" s="203" t="s">
        <v>21</v>
      </c>
      <c r="E174" s="203" t="s">
        <v>22</v>
      </c>
      <c r="F174" s="203" t="s">
        <v>23</v>
      </c>
      <c r="G174" s="203" t="s">
        <v>24</v>
      </c>
      <c r="H174" s="203" t="s">
        <v>25</v>
      </c>
      <c r="I174" s="203" t="s">
        <v>26</v>
      </c>
      <c r="J174" s="420"/>
      <c r="K174" s="420"/>
      <c r="L174" s="420"/>
      <c r="M174" s="410"/>
      <c r="N174" s="411"/>
      <c r="O174" s="411"/>
      <c r="P174" s="412"/>
      <c r="Q174" s="59"/>
      <c r="R174" s="89">
        <v>292</v>
      </c>
      <c r="S174" s="59"/>
      <c r="T174" s="59"/>
      <c r="U174" s="59"/>
      <c r="V174" s="59"/>
      <c r="W174" s="59"/>
      <c r="X174" s="59"/>
      <c r="Y174" s="59"/>
      <c r="Z174" s="59"/>
    </row>
    <row r="175" spans="1:26" ht="11.25" customHeight="1" x14ac:dyDescent="0.2">
      <c r="A175" s="89">
        <v>1</v>
      </c>
      <c r="B175" s="89" t="s">
        <v>743</v>
      </c>
      <c r="C175" s="146" t="s">
        <v>744</v>
      </c>
      <c r="D175" s="89">
        <v>2006</v>
      </c>
      <c r="E175" s="89">
        <v>2006</v>
      </c>
      <c r="F175" s="142"/>
      <c r="G175" s="89">
        <v>2</v>
      </c>
      <c r="H175" s="142"/>
      <c r="I175" s="142"/>
      <c r="J175" s="89"/>
      <c r="K175" s="89"/>
      <c r="L175" s="89" t="s">
        <v>528</v>
      </c>
      <c r="M175" s="513" t="s">
        <v>745</v>
      </c>
      <c r="N175" s="405"/>
      <c r="O175" s="405"/>
      <c r="P175" s="406"/>
      <c r="Q175" s="59"/>
      <c r="R175" s="89"/>
      <c r="S175" s="59"/>
      <c r="T175" s="59"/>
      <c r="U175" s="59"/>
      <c r="V175" s="59"/>
      <c r="W175" s="59"/>
      <c r="X175" s="59"/>
      <c r="Y175" s="59"/>
      <c r="Z175" s="59"/>
    </row>
    <row r="176" spans="1:26" ht="11.25" customHeight="1" x14ac:dyDescent="0.2">
      <c r="A176" s="89">
        <v>2</v>
      </c>
      <c r="B176" s="89" t="s">
        <v>743</v>
      </c>
      <c r="C176" s="142" t="s">
        <v>746</v>
      </c>
      <c r="D176" s="89">
        <v>2006</v>
      </c>
      <c r="E176" s="89">
        <v>2006</v>
      </c>
      <c r="F176" s="142"/>
      <c r="G176" s="89"/>
      <c r="H176" s="142"/>
      <c r="I176" s="142"/>
      <c r="J176" s="89">
        <v>292</v>
      </c>
      <c r="K176" s="89"/>
      <c r="L176" s="89"/>
      <c r="M176" s="407"/>
      <c r="N176" s="408"/>
      <c r="O176" s="408"/>
      <c r="P176" s="409"/>
      <c r="Q176" s="59"/>
      <c r="R176" s="89">
        <v>265</v>
      </c>
      <c r="S176" s="59"/>
      <c r="T176" s="59"/>
      <c r="U176" s="59"/>
      <c r="V176" s="59"/>
      <c r="W176" s="59"/>
      <c r="X176" s="59"/>
      <c r="Y176" s="59"/>
      <c r="Z176" s="59"/>
    </row>
    <row r="177" spans="1:26" ht="11.25" customHeight="1" x14ac:dyDescent="0.2">
      <c r="A177" s="89"/>
      <c r="B177" s="89" t="s">
        <v>747</v>
      </c>
      <c r="C177" s="146" t="s">
        <v>748</v>
      </c>
      <c r="D177" s="89">
        <v>2006</v>
      </c>
      <c r="E177" s="89">
        <v>2006</v>
      </c>
      <c r="F177" s="142"/>
      <c r="G177" s="89">
        <v>3</v>
      </c>
      <c r="H177" s="142"/>
      <c r="I177" s="142"/>
      <c r="J177" s="89"/>
      <c r="K177" s="142"/>
      <c r="L177" s="89" t="s">
        <v>528</v>
      </c>
      <c r="M177" s="410"/>
      <c r="N177" s="411"/>
      <c r="O177" s="411"/>
      <c r="P177" s="412"/>
      <c r="Q177" s="59"/>
      <c r="R177" s="89">
        <v>11</v>
      </c>
      <c r="S177" s="59"/>
      <c r="T177" s="59"/>
      <c r="U177" s="59"/>
      <c r="V177" s="59"/>
      <c r="W177" s="59"/>
      <c r="X177" s="59"/>
      <c r="Y177" s="59"/>
      <c r="Z177" s="59"/>
    </row>
    <row r="178" spans="1:26" ht="11.25" customHeight="1" x14ac:dyDescent="0.2">
      <c r="A178" s="89">
        <v>4</v>
      </c>
      <c r="B178" s="89" t="s">
        <v>747</v>
      </c>
      <c r="C178" s="142" t="s">
        <v>749</v>
      </c>
      <c r="D178" s="89">
        <v>2006</v>
      </c>
      <c r="E178" s="89">
        <v>2006</v>
      </c>
      <c r="F178" s="142"/>
      <c r="G178" s="204"/>
      <c r="H178" s="142"/>
      <c r="I178" s="142"/>
      <c r="J178" s="89">
        <v>265</v>
      </c>
      <c r="K178" s="142"/>
      <c r="L178" s="142"/>
      <c r="M178" s="514"/>
      <c r="N178" s="414"/>
      <c r="O178" s="414"/>
      <c r="P178" s="415"/>
      <c r="Q178" s="59"/>
      <c r="R178" s="89"/>
      <c r="S178" s="59"/>
      <c r="T178" s="59"/>
      <c r="U178" s="59"/>
      <c r="V178" s="59"/>
      <c r="W178" s="59"/>
      <c r="X178" s="59"/>
      <c r="Y178" s="59"/>
      <c r="Z178" s="59"/>
    </row>
    <row r="179" spans="1:26" ht="11.25" customHeight="1" x14ac:dyDescent="0.2">
      <c r="A179" s="89">
        <v>5</v>
      </c>
      <c r="B179" s="89" t="s">
        <v>747</v>
      </c>
      <c r="C179" s="142" t="s">
        <v>750</v>
      </c>
      <c r="D179" s="89">
        <v>2006</v>
      </c>
      <c r="E179" s="89">
        <v>2006</v>
      </c>
      <c r="F179" s="142"/>
      <c r="G179" s="205"/>
      <c r="H179" s="142"/>
      <c r="I179" s="142"/>
      <c r="J179" s="89">
        <v>11</v>
      </c>
      <c r="K179" s="142"/>
      <c r="L179" s="142"/>
      <c r="M179" s="514"/>
      <c r="N179" s="414"/>
      <c r="O179" s="414"/>
      <c r="P179" s="415"/>
      <c r="Q179" s="59"/>
      <c r="R179" s="89">
        <v>4</v>
      </c>
      <c r="S179" s="59"/>
      <c r="T179" s="59"/>
      <c r="U179" s="59"/>
      <c r="V179" s="59"/>
      <c r="W179" s="59"/>
      <c r="X179" s="59"/>
      <c r="Y179" s="59"/>
      <c r="Z179" s="59"/>
    </row>
    <row r="180" spans="1:26" ht="11.25" customHeight="1" x14ac:dyDescent="0.2">
      <c r="A180" s="89">
        <v>6</v>
      </c>
      <c r="B180" s="89" t="s">
        <v>751</v>
      </c>
      <c r="C180" s="142" t="s">
        <v>752</v>
      </c>
      <c r="D180" s="89">
        <v>2006</v>
      </c>
      <c r="E180" s="89">
        <v>2006</v>
      </c>
      <c r="F180" s="142"/>
      <c r="G180" s="89">
        <v>3</v>
      </c>
      <c r="H180" s="142"/>
      <c r="I180" s="142"/>
      <c r="J180" s="89"/>
      <c r="K180" s="142"/>
      <c r="L180" s="89" t="s">
        <v>528</v>
      </c>
      <c r="M180" s="514"/>
      <c r="N180" s="414"/>
      <c r="O180" s="414"/>
      <c r="P180" s="415"/>
      <c r="Q180" s="59"/>
      <c r="R180" s="89">
        <v>49</v>
      </c>
      <c r="S180" s="59"/>
      <c r="T180" s="59"/>
      <c r="U180" s="59"/>
      <c r="V180" s="59"/>
      <c r="W180" s="59"/>
      <c r="X180" s="59"/>
      <c r="Y180" s="59"/>
      <c r="Z180" s="59"/>
    </row>
    <row r="181" spans="1:26" ht="11.25" customHeight="1" x14ac:dyDescent="0.2">
      <c r="A181" s="89">
        <v>7</v>
      </c>
      <c r="B181" s="89" t="s">
        <v>751</v>
      </c>
      <c r="C181" s="142" t="s">
        <v>753</v>
      </c>
      <c r="D181" s="89">
        <v>2006</v>
      </c>
      <c r="E181" s="89">
        <v>2006</v>
      </c>
      <c r="F181" s="142"/>
      <c r="G181" s="142"/>
      <c r="H181" s="142"/>
      <c r="I181" s="142"/>
      <c r="J181" s="89">
        <v>4</v>
      </c>
      <c r="K181" s="142"/>
      <c r="L181" s="142"/>
      <c r="M181" s="514"/>
      <c r="N181" s="414"/>
      <c r="O181" s="414"/>
      <c r="P181" s="415"/>
      <c r="Q181" s="59"/>
      <c r="R181" s="89">
        <v>12</v>
      </c>
      <c r="S181" s="59"/>
      <c r="T181" s="59"/>
      <c r="U181" s="59"/>
      <c r="V181" s="59"/>
      <c r="W181" s="59"/>
      <c r="X181" s="59"/>
      <c r="Y181" s="59"/>
      <c r="Z181" s="59"/>
    </row>
    <row r="182" spans="1:26" ht="11.25" customHeight="1" x14ac:dyDescent="0.2">
      <c r="A182" s="89">
        <v>8</v>
      </c>
      <c r="B182" s="89" t="s">
        <v>751</v>
      </c>
      <c r="C182" s="142" t="s">
        <v>754</v>
      </c>
      <c r="D182" s="89">
        <v>2006</v>
      </c>
      <c r="E182" s="89">
        <v>2006</v>
      </c>
      <c r="F182" s="142"/>
      <c r="G182" s="142"/>
      <c r="H182" s="142"/>
      <c r="I182" s="142"/>
      <c r="J182" s="89">
        <v>49</v>
      </c>
      <c r="K182" s="142"/>
      <c r="L182" s="142"/>
      <c r="M182" s="514"/>
      <c r="N182" s="414"/>
      <c r="O182" s="414"/>
      <c r="P182" s="415"/>
      <c r="Q182" s="59"/>
      <c r="R182" s="89"/>
      <c r="S182" s="59"/>
      <c r="T182" s="59"/>
      <c r="U182" s="59"/>
      <c r="V182" s="59"/>
      <c r="W182" s="59"/>
      <c r="X182" s="59"/>
      <c r="Y182" s="59"/>
      <c r="Z182" s="59"/>
    </row>
    <row r="183" spans="1:26" ht="11.25" customHeight="1" x14ac:dyDescent="0.2">
      <c r="A183" s="89">
        <v>9</v>
      </c>
      <c r="B183" s="89" t="s">
        <v>751</v>
      </c>
      <c r="C183" s="142" t="s">
        <v>755</v>
      </c>
      <c r="D183" s="89">
        <v>2006</v>
      </c>
      <c r="E183" s="89">
        <v>2006</v>
      </c>
      <c r="F183" s="142"/>
      <c r="G183" s="142"/>
      <c r="H183" s="142"/>
      <c r="I183" s="142"/>
      <c r="J183" s="89">
        <v>12</v>
      </c>
      <c r="K183" s="142"/>
      <c r="L183" s="142"/>
      <c r="M183" s="514"/>
      <c r="N183" s="414"/>
      <c r="O183" s="414"/>
      <c r="P183" s="415"/>
      <c r="Q183" s="59"/>
      <c r="R183" s="89">
        <v>33</v>
      </c>
      <c r="S183" s="59"/>
      <c r="T183" s="59"/>
      <c r="U183" s="59"/>
      <c r="V183" s="59"/>
      <c r="W183" s="59"/>
      <c r="X183" s="59"/>
      <c r="Y183" s="59"/>
      <c r="Z183" s="59"/>
    </row>
    <row r="184" spans="1:26" ht="11.25" customHeight="1" x14ac:dyDescent="0.2">
      <c r="A184" s="89">
        <v>10</v>
      </c>
      <c r="B184" s="89" t="s">
        <v>756</v>
      </c>
      <c r="C184" s="146" t="s">
        <v>105</v>
      </c>
      <c r="D184" s="89">
        <v>2006</v>
      </c>
      <c r="E184" s="89">
        <v>2006</v>
      </c>
      <c r="F184" s="142"/>
      <c r="G184" s="89">
        <v>1</v>
      </c>
      <c r="H184" s="142"/>
      <c r="I184" s="142"/>
      <c r="J184" s="89"/>
      <c r="K184" s="142"/>
      <c r="L184" s="89" t="s">
        <v>528</v>
      </c>
      <c r="M184" s="514"/>
      <c r="N184" s="414"/>
      <c r="O184" s="414"/>
      <c r="P184" s="415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1.25" customHeight="1" x14ac:dyDescent="0.2">
      <c r="A185" s="89">
        <v>11</v>
      </c>
      <c r="B185" s="89" t="s">
        <v>756</v>
      </c>
      <c r="C185" s="142" t="s">
        <v>106</v>
      </c>
      <c r="D185" s="89">
        <v>2006</v>
      </c>
      <c r="E185" s="89">
        <v>2006</v>
      </c>
      <c r="F185" s="142"/>
      <c r="G185" s="142"/>
      <c r="H185" s="142"/>
      <c r="I185" s="142"/>
      <c r="J185" s="89">
        <v>33</v>
      </c>
      <c r="K185" s="142"/>
      <c r="L185" s="142"/>
      <c r="M185" s="514"/>
      <c r="N185" s="414"/>
      <c r="O185" s="414"/>
      <c r="P185" s="415"/>
      <c r="Q185" s="59"/>
      <c r="R185" s="59">
        <f>SUM(R174:R184)</f>
        <v>666</v>
      </c>
      <c r="S185" s="59"/>
      <c r="T185" s="59"/>
      <c r="U185" s="59"/>
      <c r="V185" s="59"/>
      <c r="W185" s="59"/>
      <c r="X185" s="59"/>
      <c r="Y185" s="59"/>
      <c r="Z185" s="59"/>
    </row>
    <row r="186" spans="1:26" ht="11.25" customHeight="1" x14ac:dyDescent="0.2">
      <c r="A186" s="94">
        <v>1</v>
      </c>
      <c r="B186" s="94" t="s">
        <v>757</v>
      </c>
      <c r="C186" s="206" t="s">
        <v>758</v>
      </c>
      <c r="D186" s="98">
        <v>38723</v>
      </c>
      <c r="E186" s="98">
        <v>38985</v>
      </c>
      <c r="F186" s="136"/>
      <c r="G186" s="94"/>
      <c r="H186" s="136"/>
      <c r="I186" s="136"/>
      <c r="J186" s="94"/>
      <c r="K186" s="94"/>
      <c r="L186" s="94" t="s">
        <v>528</v>
      </c>
      <c r="M186" s="477" t="s">
        <v>759</v>
      </c>
      <c r="N186" s="405"/>
      <c r="O186" s="405"/>
      <c r="P186" s="406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1.25" customHeight="1" x14ac:dyDescent="0.2">
      <c r="A187" s="94"/>
      <c r="B187" s="94" t="s">
        <v>760</v>
      </c>
      <c r="C187" s="206" t="s">
        <v>761</v>
      </c>
      <c r="D187" s="99"/>
      <c r="E187" s="99"/>
      <c r="F187" s="136"/>
      <c r="G187" s="94">
        <v>1</v>
      </c>
      <c r="H187" s="136"/>
      <c r="I187" s="136"/>
      <c r="J187" s="94">
        <v>186</v>
      </c>
      <c r="K187" s="94"/>
      <c r="L187" s="94"/>
      <c r="M187" s="449"/>
      <c r="N187" s="450"/>
      <c r="O187" s="450"/>
      <c r="P187" s="451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1.25" customHeight="1" x14ac:dyDescent="0.2">
      <c r="A188" s="89">
        <v>1</v>
      </c>
      <c r="B188" s="89" t="s">
        <v>743</v>
      </c>
      <c r="C188" s="146" t="s">
        <v>98</v>
      </c>
      <c r="D188" s="89">
        <v>2007</v>
      </c>
      <c r="E188" s="89">
        <v>2007</v>
      </c>
      <c r="F188" s="142"/>
      <c r="G188" s="89">
        <v>1</v>
      </c>
      <c r="H188" s="142"/>
      <c r="I188" s="142"/>
      <c r="J188" s="89">
        <v>46</v>
      </c>
      <c r="K188" s="142"/>
      <c r="L188" s="89" t="s">
        <v>528</v>
      </c>
      <c r="M188" s="513" t="s">
        <v>745</v>
      </c>
      <c r="N188" s="405"/>
      <c r="O188" s="405"/>
      <c r="P188" s="406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1.25" customHeight="1" x14ac:dyDescent="0.2">
      <c r="A189" s="89">
        <v>2</v>
      </c>
      <c r="B189" s="89" t="s">
        <v>743</v>
      </c>
      <c r="C189" s="142" t="s">
        <v>762</v>
      </c>
      <c r="D189" s="89">
        <v>2007</v>
      </c>
      <c r="E189" s="89">
        <v>2007</v>
      </c>
      <c r="F189" s="142"/>
      <c r="G189" s="142"/>
      <c r="H189" s="142"/>
      <c r="I189" s="142"/>
      <c r="J189" s="142"/>
      <c r="K189" s="142"/>
      <c r="L189" s="142"/>
      <c r="M189" s="407"/>
      <c r="N189" s="408"/>
      <c r="O189" s="408"/>
      <c r="P189" s="40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1.25" customHeight="1" x14ac:dyDescent="0.2">
      <c r="A190" s="89">
        <v>3</v>
      </c>
      <c r="B190" s="89" t="s">
        <v>747</v>
      </c>
      <c r="C190" s="146" t="s">
        <v>763</v>
      </c>
      <c r="D190" s="89">
        <v>2007</v>
      </c>
      <c r="E190" s="89">
        <v>2007</v>
      </c>
      <c r="F190" s="142"/>
      <c r="G190" s="89">
        <v>1</v>
      </c>
      <c r="H190" s="142"/>
      <c r="I190" s="142"/>
      <c r="J190" s="89"/>
      <c r="K190" s="142"/>
      <c r="L190" s="89" t="s">
        <v>528</v>
      </c>
      <c r="M190" s="407"/>
      <c r="N190" s="408"/>
      <c r="O190" s="408"/>
      <c r="P190" s="40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1.25" customHeight="1" x14ac:dyDescent="0.2">
      <c r="A191" s="89"/>
      <c r="B191" s="89"/>
      <c r="C191" s="146" t="s">
        <v>764</v>
      </c>
      <c r="D191" s="142"/>
      <c r="E191" s="142"/>
      <c r="F191" s="142"/>
      <c r="G191" s="89"/>
      <c r="H191" s="142"/>
      <c r="I191" s="142"/>
      <c r="J191" s="89"/>
      <c r="K191" s="142"/>
      <c r="L191" s="89"/>
      <c r="M191" s="410"/>
      <c r="N191" s="411"/>
      <c r="O191" s="411"/>
      <c r="P191" s="412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1.25" customHeight="1" x14ac:dyDescent="0.2">
      <c r="A192" s="89">
        <v>4</v>
      </c>
      <c r="B192" s="89" t="s">
        <v>747</v>
      </c>
      <c r="C192" s="142" t="s">
        <v>765</v>
      </c>
      <c r="D192" s="89">
        <v>2007</v>
      </c>
      <c r="E192" s="89">
        <v>2007</v>
      </c>
      <c r="F192" s="142"/>
      <c r="G192" s="89"/>
      <c r="H192" s="142"/>
      <c r="I192" s="142"/>
      <c r="J192" s="89">
        <v>61</v>
      </c>
      <c r="K192" s="142"/>
      <c r="L192" s="89"/>
      <c r="M192" s="514"/>
      <c r="N192" s="414"/>
      <c r="O192" s="414"/>
      <c r="P192" s="415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1.25" customHeight="1" x14ac:dyDescent="0.2">
      <c r="A193" s="89">
        <v>5</v>
      </c>
      <c r="B193" s="142" t="s">
        <v>751</v>
      </c>
      <c r="C193" s="146" t="s">
        <v>47</v>
      </c>
      <c r="D193" s="89">
        <v>2007</v>
      </c>
      <c r="E193" s="89">
        <v>2007</v>
      </c>
      <c r="F193" s="142"/>
      <c r="G193" s="89">
        <v>3</v>
      </c>
      <c r="H193" s="142"/>
      <c r="I193" s="142"/>
      <c r="J193" s="89"/>
      <c r="K193" s="142"/>
      <c r="L193" s="89" t="s">
        <v>528</v>
      </c>
      <c r="M193" s="514"/>
      <c r="N193" s="414"/>
      <c r="O193" s="414"/>
      <c r="P193" s="415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1.25" customHeight="1" x14ac:dyDescent="0.2">
      <c r="A194" s="89">
        <v>6</v>
      </c>
      <c r="B194" s="142" t="s">
        <v>751</v>
      </c>
      <c r="C194" s="142" t="s">
        <v>754</v>
      </c>
      <c r="D194" s="89">
        <v>2007</v>
      </c>
      <c r="E194" s="89">
        <v>2007</v>
      </c>
      <c r="F194" s="142"/>
      <c r="G194" s="142"/>
      <c r="H194" s="142"/>
      <c r="I194" s="142"/>
      <c r="J194" s="89">
        <v>7</v>
      </c>
      <c r="K194" s="142"/>
      <c r="L194" s="142"/>
      <c r="M194" s="514"/>
      <c r="N194" s="414"/>
      <c r="O194" s="414"/>
      <c r="P194" s="415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1.25" customHeight="1" x14ac:dyDescent="0.2">
      <c r="A195" s="89">
        <v>7</v>
      </c>
      <c r="B195" s="142" t="s">
        <v>751</v>
      </c>
      <c r="C195" s="142" t="s">
        <v>755</v>
      </c>
      <c r="D195" s="89">
        <v>2007</v>
      </c>
      <c r="E195" s="89">
        <v>2007</v>
      </c>
      <c r="F195" s="142"/>
      <c r="G195" s="142"/>
      <c r="H195" s="142"/>
      <c r="I195" s="142"/>
      <c r="J195" s="89">
        <v>40</v>
      </c>
      <c r="K195" s="142"/>
      <c r="L195" s="142"/>
      <c r="M195" s="514"/>
      <c r="N195" s="414"/>
      <c r="O195" s="414"/>
      <c r="P195" s="415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1.25" customHeight="1" x14ac:dyDescent="0.2">
      <c r="A196" s="89">
        <v>8</v>
      </c>
      <c r="B196" s="142" t="s">
        <v>751</v>
      </c>
      <c r="C196" s="142" t="s">
        <v>766</v>
      </c>
      <c r="D196" s="89">
        <v>2007</v>
      </c>
      <c r="E196" s="89">
        <v>2007</v>
      </c>
      <c r="F196" s="142"/>
      <c r="G196" s="142"/>
      <c r="H196" s="142"/>
      <c r="I196" s="142"/>
      <c r="J196" s="89">
        <v>126</v>
      </c>
      <c r="K196" s="142"/>
      <c r="L196" s="142"/>
      <c r="M196" s="514"/>
      <c r="N196" s="414"/>
      <c r="O196" s="414"/>
      <c r="P196" s="415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1.25" customHeight="1" x14ac:dyDescent="0.2">
      <c r="A197" s="89">
        <v>9</v>
      </c>
      <c r="B197" s="142" t="s">
        <v>756</v>
      </c>
      <c r="C197" s="146" t="s">
        <v>105</v>
      </c>
      <c r="D197" s="89">
        <v>2007</v>
      </c>
      <c r="E197" s="89">
        <v>2007</v>
      </c>
      <c r="F197" s="142"/>
      <c r="G197" s="89">
        <v>1</v>
      </c>
      <c r="H197" s="142"/>
      <c r="I197" s="142"/>
      <c r="J197" s="89"/>
      <c r="K197" s="142"/>
      <c r="L197" s="89" t="s">
        <v>528</v>
      </c>
      <c r="M197" s="514"/>
      <c r="N197" s="414"/>
      <c r="O197" s="414"/>
      <c r="P197" s="415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1.25" customHeight="1" x14ac:dyDescent="0.2">
      <c r="A198" s="89">
        <v>10</v>
      </c>
      <c r="B198" s="142" t="s">
        <v>756</v>
      </c>
      <c r="C198" s="142" t="s">
        <v>106</v>
      </c>
      <c r="D198" s="89">
        <v>2007</v>
      </c>
      <c r="E198" s="89">
        <v>2007</v>
      </c>
      <c r="F198" s="142"/>
      <c r="G198" s="142"/>
      <c r="H198" s="142"/>
      <c r="I198" s="142"/>
      <c r="J198" s="89">
        <v>55</v>
      </c>
      <c r="K198" s="142"/>
      <c r="L198" s="142"/>
      <c r="M198" s="514"/>
      <c r="N198" s="414"/>
      <c r="O198" s="414"/>
      <c r="P198" s="415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1.25" customHeight="1" x14ac:dyDescent="0.2">
      <c r="A199" s="94">
        <v>1</v>
      </c>
      <c r="B199" s="94" t="s">
        <v>767</v>
      </c>
      <c r="C199" s="206" t="s">
        <v>27</v>
      </c>
      <c r="D199" s="98">
        <v>37958</v>
      </c>
      <c r="E199" s="98">
        <v>39219</v>
      </c>
      <c r="F199" s="136"/>
      <c r="G199" s="94">
        <v>2</v>
      </c>
      <c r="H199" s="136"/>
      <c r="I199" s="136"/>
      <c r="J199" s="94"/>
      <c r="K199" s="94"/>
      <c r="L199" s="94" t="s">
        <v>528</v>
      </c>
      <c r="M199" s="477" t="s">
        <v>768</v>
      </c>
      <c r="N199" s="405"/>
      <c r="O199" s="405"/>
      <c r="P199" s="406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1.25" customHeight="1" x14ac:dyDescent="0.2">
      <c r="A200" s="94"/>
      <c r="B200" s="94" t="s">
        <v>769</v>
      </c>
      <c r="C200" s="136" t="s">
        <v>770</v>
      </c>
      <c r="D200" s="99"/>
      <c r="E200" s="99"/>
      <c r="F200" s="136"/>
      <c r="G200" s="94"/>
      <c r="H200" s="136"/>
      <c r="I200" s="136"/>
      <c r="J200" s="94">
        <v>173</v>
      </c>
      <c r="K200" s="94"/>
      <c r="L200" s="94"/>
      <c r="M200" s="407"/>
      <c r="N200" s="408"/>
      <c r="O200" s="408"/>
      <c r="P200" s="40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1.25" customHeight="1" x14ac:dyDescent="0.2">
      <c r="A201" s="94">
        <v>2</v>
      </c>
      <c r="B201" s="94" t="s">
        <v>767</v>
      </c>
      <c r="C201" s="206" t="s">
        <v>27</v>
      </c>
      <c r="D201" s="207"/>
      <c r="E201" s="208"/>
      <c r="F201" s="136"/>
      <c r="G201" s="94"/>
      <c r="H201" s="136"/>
      <c r="I201" s="136"/>
      <c r="J201" s="94"/>
      <c r="K201" s="136"/>
      <c r="L201" s="94"/>
      <c r="M201" s="407"/>
      <c r="N201" s="408"/>
      <c r="O201" s="408"/>
      <c r="P201" s="40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1.25" customHeight="1" x14ac:dyDescent="0.2">
      <c r="A202" s="94"/>
      <c r="B202" s="94" t="s">
        <v>769</v>
      </c>
      <c r="C202" s="136" t="s">
        <v>771</v>
      </c>
      <c r="D202" s="98">
        <v>39577</v>
      </c>
      <c r="E202" s="98">
        <v>39812</v>
      </c>
      <c r="F202" s="136"/>
      <c r="G202" s="94"/>
      <c r="H202" s="136"/>
      <c r="I202" s="136"/>
      <c r="J202" s="94">
        <v>102</v>
      </c>
      <c r="K202" s="136"/>
      <c r="L202" s="94" t="s">
        <v>533</v>
      </c>
      <c r="M202" s="449"/>
      <c r="N202" s="450"/>
      <c r="O202" s="450"/>
      <c r="P202" s="451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1.25" customHeight="1" x14ac:dyDescent="0.2">
      <c r="A203" s="89">
        <v>1</v>
      </c>
      <c r="B203" s="89" t="s">
        <v>743</v>
      </c>
      <c r="C203" s="146" t="s">
        <v>744</v>
      </c>
      <c r="D203" s="142"/>
      <c r="E203" s="142"/>
      <c r="F203" s="142"/>
      <c r="G203" s="89">
        <v>1</v>
      </c>
      <c r="H203" s="142"/>
      <c r="I203" s="142"/>
      <c r="J203" s="89">
        <v>155</v>
      </c>
      <c r="K203" s="142"/>
      <c r="L203" s="89" t="s">
        <v>528</v>
      </c>
      <c r="M203" s="513" t="s">
        <v>745</v>
      </c>
      <c r="N203" s="405"/>
      <c r="O203" s="405"/>
      <c r="P203" s="406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1.25" customHeight="1" x14ac:dyDescent="0.2">
      <c r="A204" s="89">
        <v>2</v>
      </c>
      <c r="B204" s="89" t="s">
        <v>743</v>
      </c>
      <c r="C204" s="142" t="s">
        <v>772</v>
      </c>
      <c r="D204" s="89">
        <v>2008</v>
      </c>
      <c r="E204" s="89">
        <v>2008</v>
      </c>
      <c r="F204" s="142"/>
      <c r="G204" s="89"/>
      <c r="H204" s="142"/>
      <c r="I204" s="142"/>
      <c r="J204" s="89"/>
      <c r="K204" s="142"/>
      <c r="L204" s="142"/>
      <c r="M204" s="407"/>
      <c r="N204" s="408"/>
      <c r="O204" s="408"/>
      <c r="P204" s="40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1.25" customHeight="1" x14ac:dyDescent="0.2">
      <c r="A205" s="89">
        <v>3</v>
      </c>
      <c r="B205" s="89" t="s">
        <v>747</v>
      </c>
      <c r="C205" s="146" t="s">
        <v>758</v>
      </c>
      <c r="D205" s="142"/>
      <c r="E205" s="142"/>
      <c r="F205" s="142"/>
      <c r="G205" s="89">
        <v>1</v>
      </c>
      <c r="H205" s="142"/>
      <c r="I205" s="142"/>
      <c r="J205" s="89">
        <v>100</v>
      </c>
      <c r="K205" s="142"/>
      <c r="L205" s="89" t="s">
        <v>528</v>
      </c>
      <c r="M205" s="407"/>
      <c r="N205" s="408"/>
      <c r="O205" s="408"/>
      <c r="P205" s="40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1.25" customHeight="1" x14ac:dyDescent="0.2">
      <c r="A206" s="89"/>
      <c r="B206" s="89"/>
      <c r="C206" s="146" t="s">
        <v>773</v>
      </c>
      <c r="D206" s="142"/>
      <c r="E206" s="142"/>
      <c r="F206" s="142"/>
      <c r="G206" s="89"/>
      <c r="H206" s="142"/>
      <c r="I206" s="142"/>
      <c r="J206" s="89"/>
      <c r="K206" s="142"/>
      <c r="L206" s="142"/>
      <c r="M206" s="407"/>
      <c r="N206" s="408"/>
      <c r="O206" s="408"/>
      <c r="P206" s="40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1.25" customHeight="1" x14ac:dyDescent="0.2">
      <c r="A207" s="89">
        <v>4</v>
      </c>
      <c r="B207" s="89" t="s">
        <v>747</v>
      </c>
      <c r="C207" s="142" t="s">
        <v>750</v>
      </c>
      <c r="D207" s="89">
        <v>2008</v>
      </c>
      <c r="E207" s="89">
        <v>2008</v>
      </c>
      <c r="F207" s="142"/>
      <c r="G207" s="89"/>
      <c r="H207" s="142"/>
      <c r="I207" s="142"/>
      <c r="J207" s="89"/>
      <c r="K207" s="142"/>
      <c r="L207" s="142"/>
      <c r="M207" s="410"/>
      <c r="N207" s="411"/>
      <c r="O207" s="411"/>
      <c r="P207" s="412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1.25" customHeight="1" x14ac:dyDescent="0.2">
      <c r="A208" s="89">
        <v>5</v>
      </c>
      <c r="B208" s="89">
        <v>1009</v>
      </c>
      <c r="C208" s="146" t="s">
        <v>47</v>
      </c>
      <c r="D208" s="142"/>
      <c r="E208" s="142"/>
      <c r="F208" s="142"/>
      <c r="G208" s="89">
        <v>3</v>
      </c>
      <c r="H208" s="142"/>
      <c r="I208" s="142"/>
      <c r="J208" s="89"/>
      <c r="K208" s="142"/>
      <c r="L208" s="89" t="s">
        <v>528</v>
      </c>
      <c r="M208" s="514"/>
      <c r="N208" s="414"/>
      <c r="O208" s="414"/>
      <c r="P208" s="415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1.25" customHeight="1" x14ac:dyDescent="0.2">
      <c r="A209" s="89">
        <v>6</v>
      </c>
      <c r="B209" s="89" t="s">
        <v>751</v>
      </c>
      <c r="C209" s="142" t="s">
        <v>774</v>
      </c>
      <c r="D209" s="89">
        <v>2008</v>
      </c>
      <c r="E209" s="89">
        <v>2008</v>
      </c>
      <c r="F209" s="142"/>
      <c r="G209" s="142"/>
      <c r="H209" s="142"/>
      <c r="I209" s="142"/>
      <c r="J209" s="89">
        <v>25</v>
      </c>
      <c r="K209" s="142"/>
      <c r="L209" s="142"/>
      <c r="M209" s="514"/>
      <c r="N209" s="414"/>
      <c r="O209" s="414"/>
      <c r="P209" s="415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1.25" customHeight="1" x14ac:dyDescent="0.2">
      <c r="A210" s="89">
        <v>7</v>
      </c>
      <c r="B210" s="89" t="s">
        <v>751</v>
      </c>
      <c r="C210" s="142" t="s">
        <v>775</v>
      </c>
      <c r="D210" s="89">
        <v>2008</v>
      </c>
      <c r="E210" s="89">
        <v>2008</v>
      </c>
      <c r="F210" s="142"/>
      <c r="G210" s="142"/>
      <c r="H210" s="142"/>
      <c r="I210" s="142"/>
      <c r="J210" s="89">
        <v>9</v>
      </c>
      <c r="K210" s="142"/>
      <c r="L210" s="142"/>
      <c r="M210" s="514"/>
      <c r="N210" s="414"/>
      <c r="O210" s="414"/>
      <c r="P210" s="415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1.25" customHeight="1" x14ac:dyDescent="0.2">
      <c r="A211" s="89">
        <v>8</v>
      </c>
      <c r="B211" s="89" t="s">
        <v>751</v>
      </c>
      <c r="C211" s="142" t="s">
        <v>776</v>
      </c>
      <c r="D211" s="89">
        <v>2008</v>
      </c>
      <c r="E211" s="89">
        <v>2008</v>
      </c>
      <c r="F211" s="142"/>
      <c r="G211" s="142"/>
      <c r="H211" s="142"/>
      <c r="I211" s="142"/>
      <c r="J211" s="89">
        <v>6</v>
      </c>
      <c r="K211" s="142"/>
      <c r="L211" s="142"/>
      <c r="M211" s="514"/>
      <c r="N211" s="414"/>
      <c r="O211" s="414"/>
      <c r="P211" s="415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1.25" customHeight="1" x14ac:dyDescent="0.2">
      <c r="A212" s="89">
        <v>9</v>
      </c>
      <c r="B212" s="89" t="s">
        <v>756</v>
      </c>
      <c r="C212" s="146" t="s">
        <v>105</v>
      </c>
      <c r="D212" s="142"/>
      <c r="E212" s="142"/>
      <c r="F212" s="142"/>
      <c r="G212" s="89">
        <v>1</v>
      </c>
      <c r="H212" s="142"/>
      <c r="I212" s="142"/>
      <c r="J212" s="89"/>
      <c r="K212" s="142"/>
      <c r="L212" s="89" t="s">
        <v>528</v>
      </c>
      <c r="M212" s="514"/>
      <c r="N212" s="414"/>
      <c r="O212" s="414"/>
      <c r="P212" s="415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1.25" customHeight="1" x14ac:dyDescent="0.2">
      <c r="A213" s="89">
        <v>10</v>
      </c>
      <c r="B213" s="89" t="s">
        <v>756</v>
      </c>
      <c r="C213" s="142" t="s">
        <v>106</v>
      </c>
      <c r="D213" s="89">
        <v>2008</v>
      </c>
      <c r="E213" s="89">
        <v>2008</v>
      </c>
      <c r="F213" s="142"/>
      <c r="G213" s="142"/>
      <c r="H213" s="142"/>
      <c r="I213" s="142"/>
      <c r="J213" s="89">
        <v>114</v>
      </c>
      <c r="K213" s="142"/>
      <c r="L213" s="142"/>
      <c r="M213" s="514"/>
      <c r="N213" s="414"/>
      <c r="O213" s="414"/>
      <c r="P213" s="415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1.25" customHeight="1" x14ac:dyDescent="0.2">
      <c r="A214" s="89">
        <v>1</v>
      </c>
      <c r="B214" s="89" t="s">
        <v>743</v>
      </c>
      <c r="C214" s="146" t="s">
        <v>98</v>
      </c>
      <c r="D214" s="89">
        <v>2009</v>
      </c>
      <c r="E214" s="142">
        <v>2009</v>
      </c>
      <c r="F214" s="142"/>
      <c r="G214" s="89">
        <v>5</v>
      </c>
      <c r="H214" s="142"/>
      <c r="I214" s="142"/>
      <c r="J214" s="89"/>
      <c r="K214" s="89"/>
      <c r="L214" s="89" t="s">
        <v>528</v>
      </c>
      <c r="M214" s="513" t="s">
        <v>745</v>
      </c>
      <c r="N214" s="405"/>
      <c r="O214" s="405"/>
      <c r="P214" s="406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1.25" customHeight="1" x14ac:dyDescent="0.2">
      <c r="A215" s="89">
        <v>2</v>
      </c>
      <c r="B215" s="89" t="s">
        <v>743</v>
      </c>
      <c r="C215" s="142" t="s">
        <v>777</v>
      </c>
      <c r="D215" s="89">
        <v>2009</v>
      </c>
      <c r="E215" s="89">
        <v>2009</v>
      </c>
      <c r="F215" s="142"/>
      <c r="G215" s="89"/>
      <c r="H215" s="142"/>
      <c r="I215" s="142"/>
      <c r="J215" s="89">
        <v>6</v>
      </c>
      <c r="K215" s="89"/>
      <c r="L215" s="89"/>
      <c r="M215" s="407"/>
      <c r="N215" s="408"/>
      <c r="O215" s="408"/>
      <c r="P215" s="40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1.25" customHeight="1" x14ac:dyDescent="0.2">
      <c r="A216" s="89">
        <v>3</v>
      </c>
      <c r="B216" s="89" t="s">
        <v>743</v>
      </c>
      <c r="C216" s="142" t="s">
        <v>778</v>
      </c>
      <c r="D216" s="89">
        <v>2009</v>
      </c>
      <c r="E216" s="89">
        <v>2009</v>
      </c>
      <c r="F216" s="142"/>
      <c r="G216" s="89"/>
      <c r="H216" s="142"/>
      <c r="I216" s="142"/>
      <c r="J216" s="89">
        <v>3</v>
      </c>
      <c r="K216" s="142"/>
      <c r="L216" s="89"/>
      <c r="M216" s="407"/>
      <c r="N216" s="408"/>
      <c r="O216" s="408"/>
      <c r="P216" s="40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1.25" customHeight="1" x14ac:dyDescent="0.2">
      <c r="A217" s="89">
        <v>4</v>
      </c>
      <c r="B217" s="89" t="s">
        <v>743</v>
      </c>
      <c r="C217" s="142" t="s">
        <v>772</v>
      </c>
      <c r="D217" s="89">
        <v>2009</v>
      </c>
      <c r="E217" s="89">
        <v>2009</v>
      </c>
      <c r="F217" s="142"/>
      <c r="G217" s="89"/>
      <c r="H217" s="142"/>
      <c r="I217" s="142"/>
      <c r="J217" s="89">
        <v>513</v>
      </c>
      <c r="K217" s="142"/>
      <c r="L217" s="89"/>
      <c r="M217" s="407"/>
      <c r="N217" s="408"/>
      <c r="O217" s="408"/>
      <c r="P217" s="40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1.25" customHeight="1" x14ac:dyDescent="0.2">
      <c r="A218" s="89">
        <v>5</v>
      </c>
      <c r="B218" s="89" t="s">
        <v>751</v>
      </c>
      <c r="C218" s="146" t="s">
        <v>779</v>
      </c>
      <c r="D218" s="89">
        <v>2009</v>
      </c>
      <c r="E218" s="89">
        <v>2009</v>
      </c>
      <c r="F218" s="142"/>
      <c r="G218" s="89">
        <v>7</v>
      </c>
      <c r="H218" s="142"/>
      <c r="I218" s="142"/>
      <c r="J218" s="142"/>
      <c r="K218" s="142"/>
      <c r="L218" s="89" t="s">
        <v>528</v>
      </c>
      <c r="M218" s="410"/>
      <c r="N218" s="411"/>
      <c r="O218" s="411"/>
      <c r="P218" s="412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1.25" customHeight="1" x14ac:dyDescent="0.2">
      <c r="A219" s="89">
        <v>6</v>
      </c>
      <c r="B219" s="89" t="s">
        <v>751</v>
      </c>
      <c r="C219" s="142" t="s">
        <v>780</v>
      </c>
      <c r="D219" s="89">
        <v>2009</v>
      </c>
      <c r="E219" s="89">
        <v>2009</v>
      </c>
      <c r="F219" s="142"/>
      <c r="G219" s="142"/>
      <c r="H219" s="142"/>
      <c r="I219" s="142"/>
      <c r="J219" s="89">
        <v>11</v>
      </c>
      <c r="K219" s="142"/>
      <c r="L219" s="142"/>
      <c r="M219" s="514"/>
      <c r="N219" s="414"/>
      <c r="O219" s="414"/>
      <c r="P219" s="415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1.25" customHeight="1" x14ac:dyDescent="0.2">
      <c r="A220" s="89">
        <v>7</v>
      </c>
      <c r="B220" s="89" t="s">
        <v>751</v>
      </c>
      <c r="C220" s="142" t="s">
        <v>781</v>
      </c>
      <c r="D220" s="89">
        <v>2009</v>
      </c>
      <c r="E220" s="89">
        <v>2009</v>
      </c>
      <c r="F220" s="142"/>
      <c r="G220" s="142"/>
      <c r="H220" s="142"/>
      <c r="I220" s="142"/>
      <c r="J220" s="89">
        <v>18</v>
      </c>
      <c r="K220" s="142"/>
      <c r="L220" s="142"/>
      <c r="M220" s="514"/>
      <c r="N220" s="414"/>
      <c r="O220" s="414"/>
      <c r="P220" s="415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1.25" customHeight="1" x14ac:dyDescent="0.2">
      <c r="A221" s="89">
        <v>8</v>
      </c>
      <c r="B221" s="89" t="s">
        <v>751</v>
      </c>
      <c r="C221" s="142" t="s">
        <v>782</v>
      </c>
      <c r="D221" s="89">
        <v>2009</v>
      </c>
      <c r="E221" s="89">
        <v>2009</v>
      </c>
      <c r="F221" s="142"/>
      <c r="G221" s="142"/>
      <c r="H221" s="142"/>
      <c r="I221" s="142"/>
      <c r="J221" s="89">
        <v>11</v>
      </c>
      <c r="K221" s="142"/>
      <c r="L221" s="142"/>
      <c r="M221" s="514"/>
      <c r="N221" s="414"/>
      <c r="O221" s="414"/>
      <c r="P221" s="415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1.25" customHeight="1" x14ac:dyDescent="0.2">
      <c r="A222" s="89">
        <v>9</v>
      </c>
      <c r="B222" s="89" t="s">
        <v>751</v>
      </c>
      <c r="C222" s="142" t="s">
        <v>783</v>
      </c>
      <c r="D222" s="89">
        <v>2009</v>
      </c>
      <c r="E222" s="89">
        <v>2009</v>
      </c>
      <c r="F222" s="142"/>
      <c r="G222" s="142"/>
      <c r="H222" s="142"/>
      <c r="I222" s="142"/>
      <c r="J222" s="89">
        <v>115</v>
      </c>
      <c r="K222" s="142"/>
      <c r="L222" s="142"/>
      <c r="M222" s="514"/>
      <c r="N222" s="414"/>
      <c r="O222" s="414"/>
      <c r="P222" s="415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1.25" customHeight="1" x14ac:dyDescent="0.2">
      <c r="A223" s="89">
        <v>10</v>
      </c>
      <c r="B223" s="89" t="s">
        <v>751</v>
      </c>
      <c r="C223" s="142" t="s">
        <v>766</v>
      </c>
      <c r="D223" s="89">
        <v>2009</v>
      </c>
      <c r="E223" s="89">
        <v>2009</v>
      </c>
      <c r="F223" s="142"/>
      <c r="G223" s="142"/>
      <c r="H223" s="142"/>
      <c r="I223" s="142"/>
      <c r="J223" s="89">
        <v>1</v>
      </c>
      <c r="K223" s="142"/>
      <c r="L223" s="142"/>
      <c r="M223" s="514"/>
      <c r="N223" s="414"/>
      <c r="O223" s="414"/>
      <c r="P223" s="415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1.25" customHeight="1" x14ac:dyDescent="0.2">
      <c r="A224" s="89">
        <v>11</v>
      </c>
      <c r="B224" s="89" t="s">
        <v>751</v>
      </c>
      <c r="C224" s="142" t="s">
        <v>784</v>
      </c>
      <c r="D224" s="89">
        <v>2009</v>
      </c>
      <c r="E224" s="89">
        <v>2009</v>
      </c>
      <c r="F224" s="142"/>
      <c r="G224" s="142"/>
      <c r="H224" s="142"/>
      <c r="I224" s="142"/>
      <c r="J224" s="89">
        <v>18</v>
      </c>
      <c r="K224" s="142"/>
      <c r="L224" s="142"/>
      <c r="M224" s="514"/>
      <c r="N224" s="414"/>
      <c r="O224" s="414"/>
      <c r="P224" s="415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1.25" customHeight="1" x14ac:dyDescent="0.2">
      <c r="A225" s="89">
        <v>12</v>
      </c>
      <c r="B225" s="89" t="s">
        <v>751</v>
      </c>
      <c r="C225" s="142" t="s">
        <v>785</v>
      </c>
      <c r="D225" s="142"/>
      <c r="E225" s="142"/>
      <c r="F225" s="142"/>
      <c r="G225" s="142"/>
      <c r="H225" s="142"/>
      <c r="I225" s="142"/>
      <c r="J225" s="89">
        <v>5</v>
      </c>
      <c r="K225" s="142"/>
      <c r="L225" s="142"/>
      <c r="M225" s="514"/>
      <c r="N225" s="414"/>
      <c r="O225" s="414"/>
      <c r="P225" s="415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2.75" customHeight="1" x14ac:dyDescent="0.2">
      <c r="A226" s="89">
        <v>13</v>
      </c>
      <c r="B226" s="89" t="s">
        <v>747</v>
      </c>
      <c r="C226" s="146" t="s">
        <v>758</v>
      </c>
      <c r="D226" s="89">
        <v>2009</v>
      </c>
      <c r="E226" s="89">
        <v>2009</v>
      </c>
      <c r="F226" s="142"/>
      <c r="G226" s="89">
        <v>3</v>
      </c>
      <c r="H226" s="142"/>
      <c r="I226" s="142"/>
      <c r="J226" s="89"/>
      <c r="K226" s="89"/>
      <c r="L226" s="89" t="s">
        <v>528</v>
      </c>
      <c r="M226" s="476" t="s">
        <v>745</v>
      </c>
      <c r="N226" s="405"/>
      <c r="O226" s="405"/>
      <c r="P226" s="406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1.25" customHeight="1" x14ac:dyDescent="0.2">
      <c r="A227" s="89"/>
      <c r="B227" s="89"/>
      <c r="C227" s="146" t="s">
        <v>764</v>
      </c>
      <c r="D227" s="89"/>
      <c r="E227" s="89"/>
      <c r="F227" s="142"/>
      <c r="G227" s="89"/>
      <c r="H227" s="142"/>
      <c r="I227" s="142"/>
      <c r="J227" s="89"/>
      <c r="K227" s="89"/>
      <c r="L227" s="89"/>
      <c r="M227" s="407"/>
      <c r="N227" s="408"/>
      <c r="O227" s="408"/>
      <c r="P227" s="40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1.25" customHeight="1" x14ac:dyDescent="0.2">
      <c r="A228" s="89">
        <v>14</v>
      </c>
      <c r="B228" s="89" t="s">
        <v>747</v>
      </c>
      <c r="C228" s="142" t="s">
        <v>786</v>
      </c>
      <c r="D228" s="89">
        <v>2009</v>
      </c>
      <c r="E228" s="89">
        <v>2009</v>
      </c>
      <c r="F228" s="142"/>
      <c r="G228" s="89"/>
      <c r="H228" s="142"/>
      <c r="I228" s="142"/>
      <c r="J228" s="89">
        <v>55</v>
      </c>
      <c r="K228" s="142"/>
      <c r="L228" s="89"/>
      <c r="M228" s="407"/>
      <c r="N228" s="408"/>
      <c r="O228" s="408"/>
      <c r="P228" s="40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1.25" customHeight="1" x14ac:dyDescent="0.2">
      <c r="A229" s="89">
        <v>15</v>
      </c>
      <c r="B229" s="89" t="s">
        <v>747</v>
      </c>
      <c r="C229" s="142" t="s">
        <v>787</v>
      </c>
      <c r="D229" s="89">
        <v>2009</v>
      </c>
      <c r="E229" s="89">
        <v>2009</v>
      </c>
      <c r="F229" s="142"/>
      <c r="G229" s="89"/>
      <c r="H229" s="142"/>
      <c r="I229" s="142"/>
      <c r="J229" s="89">
        <v>211</v>
      </c>
      <c r="K229" s="142"/>
      <c r="L229" s="89"/>
      <c r="M229" s="407"/>
      <c r="N229" s="408"/>
      <c r="O229" s="408"/>
      <c r="P229" s="40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1.25" customHeight="1" x14ac:dyDescent="0.2">
      <c r="A230" s="89">
        <v>16</v>
      </c>
      <c r="B230" s="89" t="s">
        <v>747</v>
      </c>
      <c r="C230" s="142" t="s">
        <v>788</v>
      </c>
      <c r="D230" s="89">
        <v>2009</v>
      </c>
      <c r="E230" s="89">
        <v>2009</v>
      </c>
      <c r="F230" s="142"/>
      <c r="G230" s="142"/>
      <c r="H230" s="142"/>
      <c r="I230" s="142"/>
      <c r="J230" s="89">
        <v>80</v>
      </c>
      <c r="K230" s="142"/>
      <c r="L230" s="142"/>
      <c r="M230" s="449"/>
      <c r="N230" s="450"/>
      <c r="O230" s="450"/>
      <c r="P230" s="451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1.25" customHeight="1" x14ac:dyDescent="0.2">
      <c r="A231" s="94">
        <v>1</v>
      </c>
      <c r="B231" s="94" t="s">
        <v>556</v>
      </c>
      <c r="C231" s="206" t="s">
        <v>789</v>
      </c>
      <c r="D231" s="98">
        <v>37880</v>
      </c>
      <c r="E231" s="98">
        <v>38665</v>
      </c>
      <c r="F231" s="136"/>
      <c r="G231" s="94">
        <v>3</v>
      </c>
      <c r="H231" s="136"/>
      <c r="I231" s="136"/>
      <c r="J231" s="94"/>
      <c r="K231" s="94"/>
      <c r="L231" s="94" t="s">
        <v>528</v>
      </c>
      <c r="M231" s="477" t="s">
        <v>768</v>
      </c>
      <c r="N231" s="405"/>
      <c r="O231" s="405"/>
      <c r="P231" s="406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1.25" customHeight="1" x14ac:dyDescent="0.2">
      <c r="A232" s="94"/>
      <c r="B232" s="94" t="s">
        <v>558</v>
      </c>
      <c r="C232" s="206" t="s">
        <v>790</v>
      </c>
      <c r="D232" s="99"/>
      <c r="E232" s="99"/>
      <c r="F232" s="136"/>
      <c r="G232" s="94"/>
      <c r="H232" s="136"/>
      <c r="I232" s="136"/>
      <c r="J232" s="94">
        <v>189</v>
      </c>
      <c r="K232" s="94"/>
      <c r="L232" s="94"/>
      <c r="M232" s="407"/>
      <c r="N232" s="408"/>
      <c r="O232" s="408"/>
      <c r="P232" s="40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1.25" customHeight="1" x14ac:dyDescent="0.2">
      <c r="A233" s="94">
        <v>2</v>
      </c>
      <c r="B233" s="94" t="s">
        <v>556</v>
      </c>
      <c r="C233" s="136" t="s">
        <v>789</v>
      </c>
      <c r="D233" s="98">
        <v>38758</v>
      </c>
      <c r="E233" s="99">
        <v>2006</v>
      </c>
      <c r="F233" s="136"/>
      <c r="G233" s="94"/>
      <c r="H233" s="136"/>
      <c r="I233" s="136"/>
      <c r="J233" s="94"/>
      <c r="K233" s="136"/>
      <c r="L233" s="94" t="s">
        <v>533</v>
      </c>
      <c r="M233" s="407"/>
      <c r="N233" s="408"/>
      <c r="O233" s="408"/>
      <c r="P233" s="40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1.25" customHeight="1" x14ac:dyDescent="0.2">
      <c r="A234" s="94"/>
      <c r="B234" s="94" t="s">
        <v>558</v>
      </c>
      <c r="C234" s="136" t="s">
        <v>790</v>
      </c>
      <c r="D234" s="99"/>
      <c r="E234" s="99"/>
      <c r="F234" s="136"/>
      <c r="G234" s="94"/>
      <c r="H234" s="136"/>
      <c r="I234" s="136"/>
      <c r="J234" s="94">
        <v>199</v>
      </c>
      <c r="K234" s="136"/>
      <c r="L234" s="94"/>
      <c r="M234" s="407"/>
      <c r="N234" s="408"/>
      <c r="O234" s="408"/>
      <c r="P234" s="40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1.25" customHeight="1" x14ac:dyDescent="0.2">
      <c r="A235" s="94">
        <v>3</v>
      </c>
      <c r="B235" s="94" t="s">
        <v>556</v>
      </c>
      <c r="C235" s="136" t="s">
        <v>789</v>
      </c>
      <c r="D235" s="98">
        <v>39022</v>
      </c>
      <c r="E235" s="98">
        <v>39433</v>
      </c>
      <c r="F235" s="136"/>
      <c r="G235" s="136"/>
      <c r="H235" s="136"/>
      <c r="I235" s="136"/>
      <c r="J235" s="94"/>
      <c r="K235" s="136"/>
      <c r="L235" s="94" t="s">
        <v>533</v>
      </c>
      <c r="M235" s="407"/>
      <c r="N235" s="408"/>
      <c r="O235" s="408"/>
      <c r="P235" s="40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1.25" customHeight="1" x14ac:dyDescent="0.2">
      <c r="A236" s="94"/>
      <c r="B236" s="94" t="s">
        <v>558</v>
      </c>
      <c r="C236" s="206" t="s">
        <v>790</v>
      </c>
      <c r="D236" s="94"/>
      <c r="E236" s="94"/>
      <c r="F236" s="136"/>
      <c r="G236" s="94"/>
      <c r="H236" s="136"/>
      <c r="I236" s="136"/>
      <c r="J236" s="94">
        <v>116</v>
      </c>
      <c r="K236" s="136"/>
      <c r="L236" s="94"/>
      <c r="M236" s="449"/>
      <c r="N236" s="450"/>
      <c r="O236" s="450"/>
      <c r="P236" s="451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2.75" customHeight="1" x14ac:dyDescent="0.2">
      <c r="A237" s="94">
        <v>1</v>
      </c>
      <c r="B237" s="94" t="s">
        <v>526</v>
      </c>
      <c r="C237" s="206" t="s">
        <v>527</v>
      </c>
      <c r="D237" s="98">
        <v>38156</v>
      </c>
      <c r="E237" s="98">
        <v>38442</v>
      </c>
      <c r="F237" s="136"/>
      <c r="G237" s="94">
        <v>14</v>
      </c>
      <c r="H237" s="136"/>
      <c r="I237" s="136"/>
      <c r="J237" s="94"/>
      <c r="K237" s="94"/>
      <c r="L237" s="94" t="s">
        <v>528</v>
      </c>
      <c r="M237" s="477" t="s">
        <v>529</v>
      </c>
      <c r="N237" s="405"/>
      <c r="O237" s="405"/>
      <c r="P237" s="406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1.25" customHeight="1" x14ac:dyDescent="0.2">
      <c r="A238" s="94"/>
      <c r="B238" s="94" t="s">
        <v>530</v>
      </c>
      <c r="C238" s="135" t="s">
        <v>531</v>
      </c>
      <c r="D238" s="99"/>
      <c r="E238" s="99"/>
      <c r="F238" s="136"/>
      <c r="G238" s="94"/>
      <c r="H238" s="136"/>
      <c r="I238" s="136"/>
      <c r="J238" s="94">
        <v>81</v>
      </c>
      <c r="K238" s="94"/>
      <c r="L238" s="94"/>
      <c r="M238" s="407"/>
      <c r="N238" s="408"/>
      <c r="O238" s="408"/>
      <c r="P238" s="40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1.25" customHeight="1" x14ac:dyDescent="0.2">
      <c r="A239" s="94">
        <v>2</v>
      </c>
      <c r="B239" s="94" t="s">
        <v>526</v>
      </c>
      <c r="C239" s="92" t="s">
        <v>532</v>
      </c>
      <c r="D239" s="161">
        <v>41004</v>
      </c>
      <c r="E239" s="98">
        <v>38554</v>
      </c>
      <c r="F239" s="136"/>
      <c r="G239" s="94"/>
      <c r="H239" s="136"/>
      <c r="I239" s="136"/>
      <c r="J239" s="94"/>
      <c r="K239" s="136"/>
      <c r="L239" s="94" t="s">
        <v>533</v>
      </c>
      <c r="M239" s="407"/>
      <c r="N239" s="408"/>
      <c r="O239" s="408"/>
      <c r="P239" s="40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1.25" customHeight="1" x14ac:dyDescent="0.2">
      <c r="A240" s="94"/>
      <c r="B240" s="94" t="s">
        <v>530</v>
      </c>
      <c r="C240" s="92" t="s">
        <v>534</v>
      </c>
      <c r="D240" s="99"/>
      <c r="E240" s="99"/>
      <c r="F240" s="136"/>
      <c r="G240" s="94"/>
      <c r="H240" s="136"/>
      <c r="I240" s="136"/>
      <c r="J240" s="94">
        <v>133</v>
      </c>
      <c r="K240" s="136"/>
      <c r="L240" s="94"/>
      <c r="M240" s="407"/>
      <c r="N240" s="408"/>
      <c r="O240" s="408"/>
      <c r="P240" s="40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1.25" customHeight="1" x14ac:dyDescent="0.2">
      <c r="A241" s="94">
        <v>3</v>
      </c>
      <c r="B241" s="94" t="s">
        <v>526</v>
      </c>
      <c r="C241" s="92" t="s">
        <v>535</v>
      </c>
      <c r="D241" s="98">
        <v>38531</v>
      </c>
      <c r="E241" s="98">
        <v>38541</v>
      </c>
      <c r="F241" s="136"/>
      <c r="G241" s="136"/>
      <c r="H241" s="136"/>
      <c r="I241" s="136"/>
      <c r="J241" s="94"/>
      <c r="K241" s="136"/>
      <c r="L241" s="136" t="s">
        <v>533</v>
      </c>
      <c r="M241" s="407"/>
      <c r="N241" s="408"/>
      <c r="O241" s="408"/>
      <c r="P241" s="40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1.25" customHeight="1" x14ac:dyDescent="0.2">
      <c r="A242" s="94"/>
      <c r="B242" s="94" t="s">
        <v>530</v>
      </c>
      <c r="C242" s="135" t="s">
        <v>536</v>
      </c>
      <c r="D242" s="99"/>
      <c r="E242" s="99"/>
      <c r="F242" s="136"/>
      <c r="G242" s="94"/>
      <c r="H242" s="136"/>
      <c r="I242" s="136"/>
      <c r="J242" s="136">
        <v>158</v>
      </c>
      <c r="K242" s="136"/>
      <c r="L242" s="94"/>
      <c r="M242" s="407"/>
      <c r="N242" s="408"/>
      <c r="O242" s="408"/>
      <c r="P242" s="40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1.25" customHeight="1" x14ac:dyDescent="0.2">
      <c r="A243" s="94">
        <v>4</v>
      </c>
      <c r="B243" s="94" t="s">
        <v>526</v>
      </c>
      <c r="C243" s="135" t="s">
        <v>537</v>
      </c>
      <c r="D243" s="98">
        <v>38664</v>
      </c>
      <c r="E243" s="98">
        <v>38680</v>
      </c>
      <c r="F243" s="136"/>
      <c r="G243" s="136"/>
      <c r="H243" s="136"/>
      <c r="I243" s="136"/>
      <c r="J243" s="94"/>
      <c r="K243" s="136"/>
      <c r="L243" s="94" t="s">
        <v>533</v>
      </c>
      <c r="M243" s="407"/>
      <c r="N243" s="408"/>
      <c r="O243" s="408"/>
      <c r="P243" s="40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1.25" customHeight="1" x14ac:dyDescent="0.2">
      <c r="A244" s="94"/>
      <c r="B244" s="94" t="s">
        <v>530</v>
      </c>
      <c r="C244" s="92" t="s">
        <v>536</v>
      </c>
      <c r="D244" s="99"/>
      <c r="E244" s="99"/>
      <c r="F244" s="136"/>
      <c r="G244" s="136"/>
      <c r="H244" s="136"/>
      <c r="I244" s="136"/>
      <c r="J244" s="94">
        <v>43</v>
      </c>
      <c r="K244" s="136"/>
      <c r="L244" s="94"/>
      <c r="M244" s="410"/>
      <c r="N244" s="411"/>
      <c r="O244" s="411"/>
      <c r="P244" s="412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1.25" customHeight="1" x14ac:dyDescent="0.2">
      <c r="A245" s="94">
        <v>5</v>
      </c>
      <c r="B245" s="94" t="s">
        <v>526</v>
      </c>
      <c r="C245" s="206" t="s">
        <v>791</v>
      </c>
      <c r="D245" s="99">
        <v>2007</v>
      </c>
      <c r="E245" s="98">
        <v>39419</v>
      </c>
      <c r="F245" s="136"/>
      <c r="G245" s="136"/>
      <c r="H245" s="136"/>
      <c r="I245" s="136"/>
      <c r="J245" s="94"/>
      <c r="K245" s="136"/>
      <c r="L245" s="94" t="s">
        <v>533</v>
      </c>
      <c r="M245" s="477" t="s">
        <v>529</v>
      </c>
      <c r="N245" s="405"/>
      <c r="O245" s="405"/>
      <c r="P245" s="406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1.25" customHeight="1" x14ac:dyDescent="0.2">
      <c r="A246" s="94"/>
      <c r="B246" s="94" t="s">
        <v>530</v>
      </c>
      <c r="C246" s="92" t="s">
        <v>536</v>
      </c>
      <c r="D246" s="99"/>
      <c r="E246" s="99"/>
      <c r="F246" s="136"/>
      <c r="G246" s="136"/>
      <c r="H246" s="136"/>
      <c r="I246" s="136"/>
      <c r="J246" s="94">
        <v>144</v>
      </c>
      <c r="K246" s="136"/>
      <c r="L246" s="136"/>
      <c r="M246" s="407"/>
      <c r="N246" s="408"/>
      <c r="O246" s="408"/>
      <c r="P246" s="40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1.25" customHeight="1" x14ac:dyDescent="0.2">
      <c r="A247" s="94">
        <v>6</v>
      </c>
      <c r="B247" s="94" t="s">
        <v>526</v>
      </c>
      <c r="C247" s="206" t="s">
        <v>792</v>
      </c>
      <c r="D247" s="98">
        <v>38595</v>
      </c>
      <c r="E247" s="98">
        <v>39469</v>
      </c>
      <c r="F247" s="136"/>
      <c r="G247" s="136"/>
      <c r="H247" s="136"/>
      <c r="I247" s="136"/>
      <c r="J247" s="94"/>
      <c r="K247" s="136"/>
      <c r="L247" s="94" t="s">
        <v>528</v>
      </c>
      <c r="M247" s="407"/>
      <c r="N247" s="408"/>
      <c r="O247" s="408"/>
      <c r="P247" s="40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1.25" customHeight="1" x14ac:dyDescent="0.2">
      <c r="A248" s="94"/>
      <c r="B248" s="94" t="s">
        <v>530</v>
      </c>
      <c r="C248" s="92" t="s">
        <v>536</v>
      </c>
      <c r="D248" s="99"/>
      <c r="E248" s="99"/>
      <c r="F248" s="136"/>
      <c r="G248" s="136"/>
      <c r="H248" s="136"/>
      <c r="I248" s="136"/>
      <c r="J248" s="94">
        <v>186</v>
      </c>
      <c r="K248" s="136"/>
      <c r="L248" s="94"/>
      <c r="M248" s="407"/>
      <c r="N248" s="408"/>
      <c r="O248" s="408"/>
      <c r="P248" s="40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1.25" customHeight="1" x14ac:dyDescent="0.2">
      <c r="A249" s="94">
        <v>7</v>
      </c>
      <c r="B249" s="94" t="s">
        <v>526</v>
      </c>
      <c r="C249" s="206" t="s">
        <v>793</v>
      </c>
      <c r="D249" s="209">
        <v>39181</v>
      </c>
      <c r="E249" s="209">
        <v>39281</v>
      </c>
      <c r="F249" s="136"/>
      <c r="G249" s="136"/>
      <c r="H249" s="136"/>
      <c r="I249" s="136"/>
      <c r="J249" s="94"/>
      <c r="K249" s="136"/>
      <c r="L249" s="94" t="s">
        <v>533</v>
      </c>
      <c r="M249" s="407"/>
      <c r="N249" s="408"/>
      <c r="O249" s="408"/>
      <c r="P249" s="40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1.25" customHeight="1" x14ac:dyDescent="0.2">
      <c r="A250" s="94"/>
      <c r="B250" s="94" t="s">
        <v>530</v>
      </c>
      <c r="C250" s="92" t="s">
        <v>536</v>
      </c>
      <c r="D250" s="208"/>
      <c r="E250" s="208"/>
      <c r="F250" s="136"/>
      <c r="G250" s="136"/>
      <c r="H250" s="136"/>
      <c r="I250" s="136"/>
      <c r="J250" s="136">
        <v>142</v>
      </c>
      <c r="K250" s="136"/>
      <c r="L250" s="94"/>
      <c r="M250" s="407"/>
      <c r="N250" s="408"/>
      <c r="O250" s="408"/>
      <c r="P250" s="40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1.25" customHeight="1" x14ac:dyDescent="0.2">
      <c r="A251" s="94">
        <v>8</v>
      </c>
      <c r="B251" s="94" t="s">
        <v>526</v>
      </c>
      <c r="C251" s="206" t="s">
        <v>794</v>
      </c>
      <c r="D251" s="209">
        <v>39258</v>
      </c>
      <c r="E251" s="209">
        <v>39107</v>
      </c>
      <c r="F251" s="136"/>
      <c r="G251" s="136"/>
      <c r="H251" s="136"/>
      <c r="I251" s="136"/>
      <c r="J251" s="136"/>
      <c r="K251" s="136"/>
      <c r="L251" s="136" t="s">
        <v>533</v>
      </c>
      <c r="M251" s="407"/>
      <c r="N251" s="408"/>
      <c r="O251" s="408"/>
      <c r="P251" s="40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1.25" customHeight="1" x14ac:dyDescent="0.2">
      <c r="A252" s="94"/>
      <c r="B252" s="94" t="s">
        <v>530</v>
      </c>
      <c r="C252" s="92" t="s">
        <v>536</v>
      </c>
      <c r="D252" s="208"/>
      <c r="E252" s="208"/>
      <c r="F252" s="136"/>
      <c r="G252" s="136"/>
      <c r="H252" s="136"/>
      <c r="I252" s="136"/>
      <c r="J252" s="136">
        <v>128</v>
      </c>
      <c r="K252" s="136"/>
      <c r="L252" s="94"/>
      <c r="M252" s="407"/>
      <c r="N252" s="408"/>
      <c r="O252" s="408"/>
      <c r="P252" s="40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1.25" customHeight="1" x14ac:dyDescent="0.2">
      <c r="A253" s="94">
        <v>9</v>
      </c>
      <c r="B253" s="94" t="s">
        <v>526</v>
      </c>
      <c r="C253" s="206" t="s">
        <v>795</v>
      </c>
      <c r="D253" s="209">
        <v>38588</v>
      </c>
      <c r="E253" s="209">
        <v>39274</v>
      </c>
      <c r="F253" s="136"/>
      <c r="G253" s="136"/>
      <c r="H253" s="136"/>
      <c r="I253" s="136"/>
      <c r="J253" s="136"/>
      <c r="K253" s="136"/>
      <c r="L253" s="94" t="s">
        <v>533</v>
      </c>
      <c r="M253" s="407"/>
      <c r="N253" s="408"/>
      <c r="O253" s="408"/>
      <c r="P253" s="40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1.25" customHeight="1" x14ac:dyDescent="0.2">
      <c r="A254" s="94"/>
      <c r="B254" s="94" t="s">
        <v>530</v>
      </c>
      <c r="C254" s="92" t="s">
        <v>536</v>
      </c>
      <c r="D254" s="208"/>
      <c r="E254" s="208"/>
      <c r="F254" s="136"/>
      <c r="G254" s="136"/>
      <c r="H254" s="136"/>
      <c r="I254" s="136"/>
      <c r="J254" s="136">
        <v>54</v>
      </c>
      <c r="K254" s="136"/>
      <c r="L254" s="94"/>
      <c r="M254" s="410"/>
      <c r="N254" s="411"/>
      <c r="O254" s="411"/>
      <c r="P254" s="412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2.75" customHeight="1" x14ac:dyDescent="0.2">
      <c r="A255" s="94">
        <v>10</v>
      </c>
      <c r="B255" s="94" t="s">
        <v>526</v>
      </c>
      <c r="C255" s="206" t="s">
        <v>796</v>
      </c>
      <c r="D255" s="98">
        <v>38357</v>
      </c>
      <c r="E255" s="98">
        <v>39808</v>
      </c>
      <c r="F255" s="136"/>
      <c r="G255" s="94"/>
      <c r="H255" s="136"/>
      <c r="I255" s="136"/>
      <c r="J255" s="94"/>
      <c r="K255" s="94"/>
      <c r="L255" s="94" t="s">
        <v>528</v>
      </c>
      <c r="M255" s="477" t="s">
        <v>759</v>
      </c>
      <c r="N255" s="405"/>
      <c r="O255" s="405"/>
      <c r="P255" s="406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1.25" customHeight="1" x14ac:dyDescent="0.2">
      <c r="A256" s="94"/>
      <c r="B256" s="94" t="s">
        <v>530</v>
      </c>
      <c r="C256" s="210" t="s">
        <v>797</v>
      </c>
      <c r="D256" s="99"/>
      <c r="E256" s="99"/>
      <c r="F256" s="136"/>
      <c r="G256" s="94"/>
      <c r="H256" s="136"/>
      <c r="I256" s="136"/>
      <c r="J256" s="94">
        <v>106</v>
      </c>
      <c r="K256" s="94"/>
      <c r="L256" s="94"/>
      <c r="M256" s="407"/>
      <c r="N256" s="408"/>
      <c r="O256" s="408"/>
      <c r="P256" s="40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1.25" customHeight="1" x14ac:dyDescent="0.2">
      <c r="A257" s="94">
        <v>11</v>
      </c>
      <c r="B257" s="94" t="s">
        <v>526</v>
      </c>
      <c r="C257" s="206" t="s">
        <v>798</v>
      </c>
      <c r="D257" s="98">
        <v>38044</v>
      </c>
      <c r="E257" s="98">
        <v>39502</v>
      </c>
      <c r="F257" s="136"/>
      <c r="G257" s="94"/>
      <c r="H257" s="136"/>
      <c r="I257" s="136"/>
      <c r="J257" s="94"/>
      <c r="K257" s="136"/>
      <c r="L257" s="94" t="s">
        <v>533</v>
      </c>
      <c r="M257" s="407"/>
      <c r="N257" s="408"/>
      <c r="O257" s="408"/>
      <c r="P257" s="40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1.25" customHeight="1" x14ac:dyDescent="0.2">
      <c r="A258" s="94"/>
      <c r="B258" s="94" t="s">
        <v>530</v>
      </c>
      <c r="C258" s="136" t="s">
        <v>799</v>
      </c>
      <c r="D258" s="99"/>
      <c r="E258" s="99"/>
      <c r="F258" s="136"/>
      <c r="G258" s="94"/>
      <c r="H258" s="136"/>
      <c r="I258" s="136"/>
      <c r="J258" s="94">
        <v>27</v>
      </c>
      <c r="K258" s="136"/>
      <c r="L258" s="94"/>
      <c r="M258" s="407"/>
      <c r="N258" s="408"/>
      <c r="O258" s="408"/>
      <c r="P258" s="40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1.25" customHeight="1" x14ac:dyDescent="0.2">
      <c r="A259" s="94">
        <v>12</v>
      </c>
      <c r="B259" s="94" t="s">
        <v>526</v>
      </c>
      <c r="C259" s="206" t="s">
        <v>800</v>
      </c>
      <c r="D259" s="98">
        <v>38782</v>
      </c>
      <c r="E259" s="98">
        <v>39086</v>
      </c>
      <c r="F259" s="136"/>
      <c r="G259" s="136"/>
      <c r="H259" s="136"/>
      <c r="I259" s="136"/>
      <c r="J259" s="94"/>
      <c r="K259" s="136"/>
      <c r="L259" s="136" t="s">
        <v>533</v>
      </c>
      <c r="M259" s="407"/>
      <c r="N259" s="408"/>
      <c r="O259" s="408"/>
      <c r="P259" s="40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1.25" customHeight="1" x14ac:dyDescent="0.2">
      <c r="A260" s="94"/>
      <c r="B260" s="94" t="s">
        <v>530</v>
      </c>
      <c r="C260" s="136" t="s">
        <v>801</v>
      </c>
      <c r="D260" s="99"/>
      <c r="E260" s="99"/>
      <c r="F260" s="136"/>
      <c r="G260" s="94"/>
      <c r="H260" s="136"/>
      <c r="I260" s="136"/>
      <c r="J260" s="94">
        <v>89</v>
      </c>
      <c r="K260" s="136"/>
      <c r="L260" s="94"/>
      <c r="M260" s="407"/>
      <c r="N260" s="408"/>
      <c r="O260" s="408"/>
      <c r="P260" s="40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1.25" customHeight="1" x14ac:dyDescent="0.2">
      <c r="A261" s="94">
        <v>13</v>
      </c>
      <c r="B261" s="94" t="s">
        <v>526</v>
      </c>
      <c r="C261" s="206" t="s">
        <v>800</v>
      </c>
      <c r="D261" s="98">
        <v>38153</v>
      </c>
      <c r="E261" s="98">
        <v>38337</v>
      </c>
      <c r="F261" s="136"/>
      <c r="G261" s="136"/>
      <c r="H261" s="136"/>
      <c r="I261" s="136"/>
      <c r="J261" s="94"/>
      <c r="K261" s="136"/>
      <c r="L261" s="136" t="s">
        <v>533</v>
      </c>
      <c r="M261" s="407"/>
      <c r="N261" s="408"/>
      <c r="O261" s="408"/>
      <c r="P261" s="40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1.25" customHeight="1" x14ac:dyDescent="0.2">
      <c r="A262" s="94"/>
      <c r="B262" s="94" t="s">
        <v>530</v>
      </c>
      <c r="C262" s="136" t="s">
        <v>801</v>
      </c>
      <c r="D262" s="99"/>
      <c r="E262" s="99"/>
      <c r="F262" s="136"/>
      <c r="G262" s="136"/>
      <c r="H262" s="136"/>
      <c r="I262" s="136"/>
      <c r="J262" s="94">
        <v>201</v>
      </c>
      <c r="K262" s="136"/>
      <c r="L262" s="136"/>
      <c r="M262" s="407"/>
      <c r="N262" s="408"/>
      <c r="O262" s="408"/>
      <c r="P262" s="40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1.25" customHeight="1" x14ac:dyDescent="0.2">
      <c r="A263" s="94">
        <v>14</v>
      </c>
      <c r="B263" s="94" t="s">
        <v>526</v>
      </c>
      <c r="C263" s="206" t="s">
        <v>800</v>
      </c>
      <c r="D263" s="98">
        <v>38655</v>
      </c>
      <c r="E263" s="98">
        <v>38999</v>
      </c>
      <c r="F263" s="136"/>
      <c r="G263" s="136"/>
      <c r="H263" s="136"/>
      <c r="I263" s="136"/>
      <c r="J263" s="94"/>
      <c r="K263" s="136"/>
      <c r="L263" s="136" t="s">
        <v>533</v>
      </c>
      <c r="M263" s="407"/>
      <c r="N263" s="408"/>
      <c r="O263" s="408"/>
      <c r="P263" s="40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1.25" customHeight="1" x14ac:dyDescent="0.2">
      <c r="A264" s="94"/>
      <c r="B264" s="94" t="s">
        <v>530</v>
      </c>
      <c r="C264" s="136" t="s">
        <v>801</v>
      </c>
      <c r="D264" s="99"/>
      <c r="E264" s="99"/>
      <c r="F264" s="136"/>
      <c r="G264" s="136"/>
      <c r="H264" s="136"/>
      <c r="I264" s="136"/>
      <c r="J264" s="94">
        <v>89</v>
      </c>
      <c r="K264" s="136"/>
      <c r="L264" s="136"/>
      <c r="M264" s="449"/>
      <c r="N264" s="450"/>
      <c r="O264" s="450"/>
      <c r="P264" s="451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2.75" customHeight="1" x14ac:dyDescent="0.2">
      <c r="A265" s="94">
        <v>1</v>
      </c>
      <c r="B265" s="94" t="s">
        <v>802</v>
      </c>
      <c r="C265" s="520" t="s">
        <v>803</v>
      </c>
      <c r="D265" s="93" t="s">
        <v>804</v>
      </c>
      <c r="E265" s="93" t="s">
        <v>805</v>
      </c>
      <c r="F265" s="136"/>
      <c r="G265" s="94" t="s">
        <v>550</v>
      </c>
      <c r="H265" s="136"/>
      <c r="I265" s="136"/>
      <c r="J265" s="94">
        <v>12</v>
      </c>
      <c r="K265" s="94" t="s">
        <v>30</v>
      </c>
      <c r="L265" s="94" t="s">
        <v>31</v>
      </c>
      <c r="M265" s="477" t="s">
        <v>806</v>
      </c>
      <c r="N265" s="405"/>
      <c r="O265" s="405"/>
      <c r="P265" s="406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1.25" customHeight="1" x14ac:dyDescent="0.2">
      <c r="A266" s="94"/>
      <c r="B266" s="94"/>
      <c r="C266" s="420"/>
      <c r="D266" s="94" t="s">
        <v>807</v>
      </c>
      <c r="E266" s="94" t="s">
        <v>808</v>
      </c>
      <c r="F266" s="136"/>
      <c r="G266" s="94"/>
      <c r="H266" s="136"/>
      <c r="I266" s="136"/>
      <c r="J266" s="94">
        <v>32</v>
      </c>
      <c r="K266" s="94" t="s">
        <v>30</v>
      </c>
      <c r="L266" s="94" t="s">
        <v>31</v>
      </c>
      <c r="M266" s="407"/>
      <c r="N266" s="408"/>
      <c r="O266" s="408"/>
      <c r="P266" s="40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1.25" customHeight="1" x14ac:dyDescent="0.2">
      <c r="A267" s="94"/>
      <c r="B267" s="94"/>
      <c r="C267" s="206"/>
      <c r="D267" s="93" t="s">
        <v>809</v>
      </c>
      <c r="E267" s="93" t="s">
        <v>810</v>
      </c>
      <c r="F267" s="136"/>
      <c r="G267" s="94"/>
      <c r="H267" s="136"/>
      <c r="I267" s="136"/>
      <c r="J267" s="94">
        <v>37</v>
      </c>
      <c r="K267" s="94" t="s">
        <v>30</v>
      </c>
      <c r="L267" s="94" t="s">
        <v>31</v>
      </c>
      <c r="M267" s="407"/>
      <c r="N267" s="408"/>
      <c r="O267" s="408"/>
      <c r="P267" s="40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1.25" customHeight="1" x14ac:dyDescent="0.2">
      <c r="A268" s="94">
        <v>2</v>
      </c>
      <c r="B268" s="94" t="s">
        <v>802</v>
      </c>
      <c r="C268" s="520" t="s">
        <v>811</v>
      </c>
      <c r="D268" s="94" t="s">
        <v>812</v>
      </c>
      <c r="E268" s="94" t="s">
        <v>813</v>
      </c>
      <c r="F268" s="136"/>
      <c r="G268" s="94" t="s">
        <v>550</v>
      </c>
      <c r="H268" s="136"/>
      <c r="I268" s="136"/>
      <c r="J268" s="94">
        <v>25</v>
      </c>
      <c r="K268" s="94" t="s">
        <v>30</v>
      </c>
      <c r="L268" s="94" t="s">
        <v>31</v>
      </c>
      <c r="M268" s="407"/>
      <c r="N268" s="408"/>
      <c r="O268" s="408"/>
      <c r="P268" s="40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1.25" customHeight="1" x14ac:dyDescent="0.2">
      <c r="A269" s="94"/>
      <c r="B269" s="94"/>
      <c r="C269" s="420"/>
      <c r="D269" s="93" t="s">
        <v>814</v>
      </c>
      <c r="E269" s="93" t="s">
        <v>815</v>
      </c>
      <c r="F269" s="136"/>
      <c r="G269" s="136"/>
      <c r="H269" s="136"/>
      <c r="I269" s="136"/>
      <c r="J269" s="94">
        <v>10</v>
      </c>
      <c r="K269" s="94" t="s">
        <v>30</v>
      </c>
      <c r="L269" s="94" t="s">
        <v>31</v>
      </c>
      <c r="M269" s="407"/>
      <c r="N269" s="408"/>
      <c r="O269" s="408"/>
      <c r="P269" s="40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1.25" customHeight="1" x14ac:dyDescent="0.2">
      <c r="A270" s="94"/>
      <c r="B270" s="94"/>
      <c r="C270" s="136"/>
      <c r="D270" s="94" t="s">
        <v>816</v>
      </c>
      <c r="E270" s="94" t="s">
        <v>817</v>
      </c>
      <c r="F270" s="136"/>
      <c r="G270" s="94"/>
      <c r="H270" s="136"/>
      <c r="I270" s="136"/>
      <c r="J270" s="94">
        <v>8</v>
      </c>
      <c r="K270" s="94" t="s">
        <v>30</v>
      </c>
      <c r="L270" s="94" t="s">
        <v>31</v>
      </c>
      <c r="M270" s="449"/>
      <c r="N270" s="450"/>
      <c r="O270" s="450"/>
      <c r="P270" s="451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1.25" customHeight="1" x14ac:dyDescent="0.2">
      <c r="A271" s="89">
        <v>3</v>
      </c>
      <c r="B271" s="89" t="s">
        <v>818</v>
      </c>
      <c r="C271" s="109" t="s">
        <v>559</v>
      </c>
      <c r="D271" s="88"/>
      <c r="E271" s="88"/>
      <c r="F271" s="142"/>
      <c r="G271" s="89"/>
      <c r="H271" s="142"/>
      <c r="I271" s="142"/>
      <c r="J271" s="89"/>
      <c r="K271" s="89" t="s">
        <v>30</v>
      </c>
      <c r="L271" s="89" t="s">
        <v>528</v>
      </c>
      <c r="M271" s="476" t="s">
        <v>806</v>
      </c>
      <c r="N271" s="405"/>
      <c r="O271" s="405"/>
      <c r="P271" s="406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1.25" customHeight="1" x14ac:dyDescent="0.2">
      <c r="A272" s="89"/>
      <c r="B272" s="89"/>
      <c r="C272" s="211" t="s">
        <v>819</v>
      </c>
      <c r="D272" s="88" t="s">
        <v>820</v>
      </c>
      <c r="E272" s="184"/>
      <c r="F272" s="142"/>
      <c r="G272" s="89" t="s">
        <v>821</v>
      </c>
      <c r="H272" s="142"/>
      <c r="I272" s="142"/>
      <c r="J272" s="89">
        <v>26</v>
      </c>
      <c r="K272" s="89" t="s">
        <v>30</v>
      </c>
      <c r="L272" s="89" t="s">
        <v>528</v>
      </c>
      <c r="M272" s="407"/>
      <c r="N272" s="408"/>
      <c r="O272" s="408"/>
      <c r="P272" s="40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1.25" customHeight="1" x14ac:dyDescent="0.2">
      <c r="A273" s="89"/>
      <c r="B273" s="89"/>
      <c r="C273" s="212" t="s">
        <v>822</v>
      </c>
      <c r="D273" s="89" t="s">
        <v>823</v>
      </c>
      <c r="E273" s="184"/>
      <c r="F273" s="142"/>
      <c r="G273" s="89"/>
      <c r="H273" s="142"/>
      <c r="I273" s="142"/>
      <c r="J273" s="89">
        <v>10</v>
      </c>
      <c r="K273" s="89" t="s">
        <v>30</v>
      </c>
      <c r="L273" s="89" t="s">
        <v>528</v>
      </c>
      <c r="M273" s="407"/>
      <c r="N273" s="408"/>
      <c r="O273" s="408"/>
      <c r="P273" s="40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1.25" customHeight="1" x14ac:dyDescent="0.2">
      <c r="A274" s="89"/>
      <c r="B274" s="89"/>
      <c r="C274" s="212" t="s">
        <v>824</v>
      </c>
      <c r="D274" s="88" t="s">
        <v>825</v>
      </c>
      <c r="E274" s="184"/>
      <c r="F274" s="142"/>
      <c r="G274" s="89"/>
      <c r="H274" s="142"/>
      <c r="I274" s="142"/>
      <c r="J274" s="89">
        <v>35</v>
      </c>
      <c r="K274" s="89" t="s">
        <v>30</v>
      </c>
      <c r="L274" s="89" t="s">
        <v>528</v>
      </c>
      <c r="M274" s="407"/>
      <c r="N274" s="408"/>
      <c r="O274" s="408"/>
      <c r="P274" s="40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1.25" customHeight="1" x14ac:dyDescent="0.2">
      <c r="A275" s="89"/>
      <c r="B275" s="89"/>
      <c r="C275" s="212" t="s">
        <v>826</v>
      </c>
      <c r="D275" s="89" t="s">
        <v>827</v>
      </c>
      <c r="E275" s="184"/>
      <c r="F275" s="142"/>
      <c r="G275" s="142"/>
      <c r="H275" s="142"/>
      <c r="I275" s="142"/>
      <c r="J275" s="89">
        <v>2</v>
      </c>
      <c r="K275" s="89" t="s">
        <v>30</v>
      </c>
      <c r="L275" s="89" t="s">
        <v>528</v>
      </c>
      <c r="M275" s="407"/>
      <c r="N275" s="408"/>
      <c r="O275" s="408"/>
      <c r="P275" s="40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1.25" customHeight="1" x14ac:dyDescent="0.2">
      <c r="A276" s="89"/>
      <c r="B276" s="89"/>
      <c r="C276" s="212" t="s">
        <v>632</v>
      </c>
      <c r="D276" s="88" t="s">
        <v>828</v>
      </c>
      <c r="E276" s="184"/>
      <c r="F276" s="142"/>
      <c r="G276" s="89"/>
      <c r="H276" s="142"/>
      <c r="I276" s="142"/>
      <c r="J276" s="89">
        <v>9</v>
      </c>
      <c r="K276" s="89" t="s">
        <v>30</v>
      </c>
      <c r="L276" s="89" t="s">
        <v>528</v>
      </c>
      <c r="M276" s="407"/>
      <c r="N276" s="408"/>
      <c r="O276" s="408"/>
      <c r="P276" s="40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1.25" customHeight="1" x14ac:dyDescent="0.2">
      <c r="A277" s="89"/>
      <c r="B277" s="89"/>
      <c r="C277" s="212" t="s">
        <v>829</v>
      </c>
      <c r="D277" s="89" t="s">
        <v>830</v>
      </c>
      <c r="E277" s="184"/>
      <c r="F277" s="142"/>
      <c r="G277" s="142"/>
      <c r="H277" s="142"/>
      <c r="I277" s="142"/>
      <c r="J277" s="89">
        <v>4</v>
      </c>
      <c r="K277" s="89" t="s">
        <v>30</v>
      </c>
      <c r="L277" s="89" t="s">
        <v>528</v>
      </c>
      <c r="M277" s="407"/>
      <c r="N277" s="408"/>
      <c r="O277" s="408"/>
      <c r="P277" s="40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1.25" customHeight="1" x14ac:dyDescent="0.2">
      <c r="A278" s="89"/>
      <c r="B278" s="89"/>
      <c r="C278" s="212" t="s">
        <v>831</v>
      </c>
      <c r="D278" s="88" t="s">
        <v>832</v>
      </c>
      <c r="E278" s="184"/>
      <c r="F278" s="142"/>
      <c r="G278" s="142"/>
      <c r="H278" s="142"/>
      <c r="I278" s="142"/>
      <c r="J278" s="89">
        <v>30</v>
      </c>
      <c r="K278" s="89" t="s">
        <v>30</v>
      </c>
      <c r="L278" s="89" t="s">
        <v>528</v>
      </c>
      <c r="M278" s="407"/>
      <c r="N278" s="408"/>
      <c r="O278" s="408"/>
      <c r="P278" s="40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1.25" customHeight="1" x14ac:dyDescent="0.2">
      <c r="A279" s="89"/>
      <c r="B279" s="89"/>
      <c r="C279" s="212" t="s">
        <v>560</v>
      </c>
      <c r="D279" s="89" t="s">
        <v>833</v>
      </c>
      <c r="E279" s="184"/>
      <c r="F279" s="142"/>
      <c r="G279" s="142"/>
      <c r="H279" s="142"/>
      <c r="I279" s="142"/>
      <c r="J279" s="89">
        <v>4</v>
      </c>
      <c r="K279" s="89" t="s">
        <v>30</v>
      </c>
      <c r="L279" s="89" t="s">
        <v>528</v>
      </c>
      <c r="M279" s="407"/>
      <c r="N279" s="408"/>
      <c r="O279" s="408"/>
      <c r="P279" s="40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1.25" customHeight="1" x14ac:dyDescent="0.2">
      <c r="A280" s="89"/>
      <c r="B280" s="89"/>
      <c r="C280" s="212" t="s">
        <v>819</v>
      </c>
      <c r="D280" s="88" t="s">
        <v>834</v>
      </c>
      <c r="E280" s="184"/>
      <c r="F280" s="142"/>
      <c r="G280" s="142"/>
      <c r="H280" s="142"/>
      <c r="I280" s="142"/>
      <c r="J280" s="89">
        <v>4</v>
      </c>
      <c r="K280" s="89" t="s">
        <v>30</v>
      </c>
      <c r="L280" s="89" t="s">
        <v>528</v>
      </c>
      <c r="M280" s="407"/>
      <c r="N280" s="408"/>
      <c r="O280" s="408"/>
      <c r="P280" s="40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1.25" customHeight="1" x14ac:dyDescent="0.2">
      <c r="A281" s="89">
        <v>4</v>
      </c>
      <c r="B281" s="89" t="s">
        <v>818</v>
      </c>
      <c r="C281" s="146" t="s">
        <v>559</v>
      </c>
      <c r="D281" s="88"/>
      <c r="E281" s="89"/>
      <c r="F281" s="142"/>
      <c r="G281" s="142" t="s">
        <v>821</v>
      </c>
      <c r="H281" s="142"/>
      <c r="I281" s="142"/>
      <c r="J281" s="89"/>
      <c r="K281" s="142"/>
      <c r="L281" s="142"/>
      <c r="M281" s="407"/>
      <c r="N281" s="408"/>
      <c r="O281" s="408"/>
      <c r="P281" s="40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1.25" customHeight="1" x14ac:dyDescent="0.2">
      <c r="A282" s="89"/>
      <c r="B282" s="89"/>
      <c r="C282" s="142" t="s">
        <v>835</v>
      </c>
      <c r="D282" s="88">
        <v>39875</v>
      </c>
      <c r="E282" s="89"/>
      <c r="F282" s="142"/>
      <c r="G282" s="142"/>
      <c r="H282" s="142"/>
      <c r="I282" s="142"/>
      <c r="J282" s="89">
        <v>8</v>
      </c>
      <c r="K282" s="89" t="s">
        <v>30</v>
      </c>
      <c r="L282" s="89" t="s">
        <v>528</v>
      </c>
      <c r="M282" s="407"/>
      <c r="N282" s="408"/>
      <c r="O282" s="408"/>
      <c r="P282" s="40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1.25" customHeight="1" x14ac:dyDescent="0.2">
      <c r="A283" s="89"/>
      <c r="B283" s="89"/>
      <c r="C283" s="142" t="s">
        <v>836</v>
      </c>
      <c r="D283" s="89" t="s">
        <v>837</v>
      </c>
      <c r="E283" s="184"/>
      <c r="F283" s="142"/>
      <c r="G283" s="142"/>
      <c r="H283" s="142"/>
      <c r="I283" s="142"/>
      <c r="J283" s="89">
        <v>9</v>
      </c>
      <c r="K283" s="89" t="s">
        <v>30</v>
      </c>
      <c r="L283" s="89" t="s">
        <v>528</v>
      </c>
      <c r="M283" s="407"/>
      <c r="N283" s="408"/>
      <c r="O283" s="408"/>
      <c r="P283" s="40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1.25" customHeight="1" x14ac:dyDescent="0.2">
      <c r="A284" s="89"/>
      <c r="B284" s="89"/>
      <c r="C284" s="142" t="s">
        <v>838</v>
      </c>
      <c r="D284" s="89" t="s">
        <v>839</v>
      </c>
      <c r="E284" s="184"/>
      <c r="F284" s="142"/>
      <c r="G284" s="142"/>
      <c r="H284" s="142"/>
      <c r="I284" s="142"/>
      <c r="J284" s="89">
        <v>5</v>
      </c>
      <c r="K284" s="89" t="s">
        <v>30</v>
      </c>
      <c r="L284" s="89" t="s">
        <v>528</v>
      </c>
      <c r="M284" s="407"/>
      <c r="N284" s="408"/>
      <c r="O284" s="408"/>
      <c r="P284" s="40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1.25" customHeight="1" x14ac:dyDescent="0.2">
      <c r="A285" s="89"/>
      <c r="B285" s="89"/>
      <c r="C285" s="142" t="s">
        <v>840</v>
      </c>
      <c r="D285" s="89" t="s">
        <v>841</v>
      </c>
      <c r="E285" s="184"/>
      <c r="F285" s="142"/>
      <c r="G285" s="142"/>
      <c r="H285" s="142"/>
      <c r="I285" s="142"/>
      <c r="J285" s="89">
        <v>24</v>
      </c>
      <c r="K285" s="89" t="s">
        <v>30</v>
      </c>
      <c r="L285" s="89" t="s">
        <v>528</v>
      </c>
      <c r="M285" s="407"/>
      <c r="N285" s="408"/>
      <c r="O285" s="408"/>
      <c r="P285" s="40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1.25" customHeight="1" x14ac:dyDescent="0.2">
      <c r="A286" s="89"/>
      <c r="B286" s="89"/>
      <c r="C286" s="142" t="s">
        <v>632</v>
      </c>
      <c r="D286" s="89" t="s">
        <v>842</v>
      </c>
      <c r="E286" s="184"/>
      <c r="F286" s="142"/>
      <c r="G286" s="142"/>
      <c r="H286" s="142"/>
      <c r="I286" s="142"/>
      <c r="J286" s="89">
        <v>17</v>
      </c>
      <c r="K286" s="89" t="s">
        <v>30</v>
      </c>
      <c r="L286" s="89" t="s">
        <v>528</v>
      </c>
      <c r="M286" s="407"/>
      <c r="N286" s="408"/>
      <c r="O286" s="408"/>
      <c r="P286" s="40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1.25" customHeight="1" x14ac:dyDescent="0.2">
      <c r="A287" s="89"/>
      <c r="B287" s="89"/>
      <c r="C287" s="142" t="s">
        <v>632</v>
      </c>
      <c r="D287" s="89" t="s">
        <v>843</v>
      </c>
      <c r="E287" s="184"/>
      <c r="F287" s="142"/>
      <c r="G287" s="142"/>
      <c r="H287" s="142"/>
      <c r="I287" s="142"/>
      <c r="J287" s="89">
        <v>8</v>
      </c>
      <c r="K287" s="89" t="s">
        <v>30</v>
      </c>
      <c r="L287" s="89" t="s">
        <v>528</v>
      </c>
      <c r="M287" s="407"/>
      <c r="N287" s="408"/>
      <c r="O287" s="408"/>
      <c r="P287" s="40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1.25" customHeight="1" x14ac:dyDescent="0.2">
      <c r="A288" s="89"/>
      <c r="B288" s="89"/>
      <c r="C288" s="142" t="s">
        <v>844</v>
      </c>
      <c r="D288" s="89" t="s">
        <v>845</v>
      </c>
      <c r="E288" s="184"/>
      <c r="F288" s="142"/>
      <c r="G288" s="142"/>
      <c r="H288" s="142"/>
      <c r="I288" s="142"/>
      <c r="J288" s="89">
        <v>1</v>
      </c>
      <c r="K288" s="89" t="s">
        <v>30</v>
      </c>
      <c r="L288" s="89" t="s">
        <v>528</v>
      </c>
      <c r="M288" s="407"/>
      <c r="N288" s="408"/>
      <c r="O288" s="408"/>
      <c r="P288" s="40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1.25" customHeight="1" x14ac:dyDescent="0.2">
      <c r="A289" s="89"/>
      <c r="B289" s="89"/>
      <c r="C289" s="142" t="s">
        <v>826</v>
      </c>
      <c r="D289" s="89" t="s">
        <v>846</v>
      </c>
      <c r="E289" s="184"/>
      <c r="F289" s="142"/>
      <c r="G289" s="142"/>
      <c r="H289" s="142"/>
      <c r="I289" s="142"/>
      <c r="J289" s="89">
        <v>6</v>
      </c>
      <c r="K289" s="89" t="s">
        <v>30</v>
      </c>
      <c r="L289" s="89" t="s">
        <v>528</v>
      </c>
      <c r="M289" s="407"/>
      <c r="N289" s="408"/>
      <c r="O289" s="408"/>
      <c r="P289" s="40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1.25" customHeight="1" x14ac:dyDescent="0.2">
      <c r="A290" s="89"/>
      <c r="B290" s="89"/>
      <c r="C290" s="142" t="s">
        <v>847</v>
      </c>
      <c r="D290" s="89" t="s">
        <v>848</v>
      </c>
      <c r="E290" s="184"/>
      <c r="F290" s="142"/>
      <c r="G290" s="142"/>
      <c r="H290" s="142"/>
      <c r="I290" s="142"/>
      <c r="J290" s="89">
        <v>10</v>
      </c>
      <c r="K290" s="89" t="s">
        <v>30</v>
      </c>
      <c r="L290" s="89" t="s">
        <v>528</v>
      </c>
      <c r="M290" s="407"/>
      <c r="N290" s="408"/>
      <c r="O290" s="408"/>
      <c r="P290" s="40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1.25" customHeight="1" x14ac:dyDescent="0.2">
      <c r="A291" s="89"/>
      <c r="B291" s="89"/>
      <c r="C291" s="142" t="s">
        <v>849</v>
      </c>
      <c r="D291" s="89" t="s">
        <v>807</v>
      </c>
      <c r="E291" s="184"/>
      <c r="F291" s="142"/>
      <c r="G291" s="142"/>
      <c r="H291" s="142"/>
      <c r="I291" s="142"/>
      <c r="J291" s="89">
        <v>14</v>
      </c>
      <c r="K291" s="89" t="s">
        <v>30</v>
      </c>
      <c r="L291" s="89" t="s">
        <v>528</v>
      </c>
      <c r="M291" s="407"/>
      <c r="N291" s="408"/>
      <c r="O291" s="408"/>
      <c r="P291" s="40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1.25" customHeight="1" x14ac:dyDescent="0.2">
      <c r="A292" s="89"/>
      <c r="B292" s="89"/>
      <c r="C292" s="142" t="s">
        <v>838</v>
      </c>
      <c r="D292" s="89" t="s">
        <v>850</v>
      </c>
      <c r="E292" s="89"/>
      <c r="F292" s="142"/>
      <c r="G292" s="142"/>
      <c r="H292" s="142"/>
      <c r="I292" s="142"/>
      <c r="J292" s="89">
        <v>26</v>
      </c>
      <c r="K292" s="89" t="s">
        <v>30</v>
      </c>
      <c r="L292" s="89" t="s">
        <v>528</v>
      </c>
      <c r="M292" s="407"/>
      <c r="N292" s="408"/>
      <c r="O292" s="408"/>
      <c r="P292" s="40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1.25" customHeight="1" x14ac:dyDescent="0.2">
      <c r="A293" s="89"/>
      <c r="B293" s="89"/>
      <c r="C293" s="142" t="s">
        <v>851</v>
      </c>
      <c r="D293" s="89" t="s">
        <v>852</v>
      </c>
      <c r="E293" s="89"/>
      <c r="F293" s="142"/>
      <c r="G293" s="142"/>
      <c r="H293" s="142"/>
      <c r="I293" s="142"/>
      <c r="J293" s="89">
        <v>11</v>
      </c>
      <c r="K293" s="89" t="s">
        <v>30</v>
      </c>
      <c r="L293" s="89" t="s">
        <v>528</v>
      </c>
      <c r="M293" s="407"/>
      <c r="N293" s="408"/>
      <c r="O293" s="408"/>
      <c r="P293" s="40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1.25" customHeight="1" x14ac:dyDescent="0.2">
      <c r="A294" s="89"/>
      <c r="B294" s="89"/>
      <c r="C294" s="142" t="s">
        <v>853</v>
      </c>
      <c r="D294" s="89" t="s">
        <v>854</v>
      </c>
      <c r="E294" s="89"/>
      <c r="F294" s="142"/>
      <c r="G294" s="142"/>
      <c r="H294" s="142"/>
      <c r="I294" s="142"/>
      <c r="J294" s="89">
        <v>28</v>
      </c>
      <c r="K294" s="89" t="s">
        <v>30</v>
      </c>
      <c r="L294" s="89" t="s">
        <v>528</v>
      </c>
      <c r="M294" s="407"/>
      <c r="N294" s="408"/>
      <c r="O294" s="408"/>
      <c r="P294" s="40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1.25" customHeight="1" x14ac:dyDescent="0.2">
      <c r="A295" s="89"/>
      <c r="B295" s="89"/>
      <c r="C295" s="142" t="s">
        <v>855</v>
      </c>
      <c r="D295" s="89" t="s">
        <v>856</v>
      </c>
      <c r="E295" s="89"/>
      <c r="F295" s="142"/>
      <c r="G295" s="142"/>
      <c r="H295" s="142"/>
      <c r="I295" s="142"/>
      <c r="J295" s="89">
        <v>6</v>
      </c>
      <c r="K295" s="89" t="s">
        <v>30</v>
      </c>
      <c r="L295" s="89" t="s">
        <v>528</v>
      </c>
      <c r="M295" s="407"/>
      <c r="N295" s="408"/>
      <c r="O295" s="408"/>
      <c r="P295" s="40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1.25" customHeight="1" x14ac:dyDescent="0.2">
      <c r="A296" s="89">
        <v>5</v>
      </c>
      <c r="B296" s="89" t="s">
        <v>818</v>
      </c>
      <c r="C296" s="146" t="s">
        <v>559</v>
      </c>
      <c r="D296" s="89"/>
      <c r="E296" s="89"/>
      <c r="F296" s="142"/>
      <c r="G296" s="142" t="s">
        <v>821</v>
      </c>
      <c r="H296" s="142"/>
      <c r="I296" s="142"/>
      <c r="J296" s="89"/>
      <c r="K296" s="142"/>
      <c r="L296" s="142"/>
      <c r="M296" s="407"/>
      <c r="N296" s="408"/>
      <c r="O296" s="408"/>
      <c r="P296" s="40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1.25" customHeight="1" x14ac:dyDescent="0.2">
      <c r="A297" s="89"/>
      <c r="B297" s="89"/>
      <c r="C297" s="142" t="s">
        <v>857</v>
      </c>
      <c r="D297" s="89" t="s">
        <v>807</v>
      </c>
      <c r="E297" s="89"/>
      <c r="F297" s="142"/>
      <c r="G297" s="142"/>
      <c r="H297" s="142"/>
      <c r="I297" s="142"/>
      <c r="J297" s="89">
        <v>90</v>
      </c>
      <c r="K297" s="89" t="s">
        <v>30</v>
      </c>
      <c r="L297" s="89" t="s">
        <v>528</v>
      </c>
      <c r="M297" s="407"/>
      <c r="N297" s="408"/>
      <c r="O297" s="408"/>
      <c r="P297" s="40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1.25" customHeight="1" x14ac:dyDescent="0.2">
      <c r="A298" s="89"/>
      <c r="B298" s="89"/>
      <c r="C298" s="142" t="s">
        <v>858</v>
      </c>
      <c r="D298" s="89" t="s">
        <v>859</v>
      </c>
      <c r="E298" s="89"/>
      <c r="F298" s="142"/>
      <c r="G298" s="142"/>
      <c r="H298" s="142"/>
      <c r="I298" s="142"/>
      <c r="J298" s="89">
        <v>43</v>
      </c>
      <c r="K298" s="89" t="s">
        <v>30</v>
      </c>
      <c r="L298" s="89" t="s">
        <v>528</v>
      </c>
      <c r="M298" s="407"/>
      <c r="N298" s="408"/>
      <c r="O298" s="408"/>
      <c r="P298" s="40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1.25" customHeight="1" x14ac:dyDescent="0.2">
      <c r="A299" s="89"/>
      <c r="B299" s="89"/>
      <c r="C299" s="142" t="s">
        <v>860</v>
      </c>
      <c r="D299" s="89" t="s">
        <v>861</v>
      </c>
      <c r="E299" s="89"/>
      <c r="F299" s="142"/>
      <c r="G299" s="142"/>
      <c r="H299" s="142"/>
      <c r="I299" s="142"/>
      <c r="J299" s="89">
        <v>12</v>
      </c>
      <c r="K299" s="89" t="s">
        <v>30</v>
      </c>
      <c r="L299" s="89" t="s">
        <v>528</v>
      </c>
      <c r="M299" s="407"/>
      <c r="N299" s="408"/>
      <c r="O299" s="408"/>
      <c r="P299" s="40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1.25" customHeight="1" x14ac:dyDescent="0.2">
      <c r="A300" s="89"/>
      <c r="B300" s="89"/>
      <c r="C300" s="142" t="s">
        <v>862</v>
      </c>
      <c r="D300" s="89" t="s">
        <v>863</v>
      </c>
      <c r="E300" s="89"/>
      <c r="F300" s="142"/>
      <c r="G300" s="142"/>
      <c r="H300" s="142"/>
      <c r="I300" s="142"/>
      <c r="J300" s="89">
        <v>10</v>
      </c>
      <c r="K300" s="89" t="s">
        <v>30</v>
      </c>
      <c r="L300" s="89" t="s">
        <v>528</v>
      </c>
      <c r="M300" s="407"/>
      <c r="N300" s="408"/>
      <c r="O300" s="408"/>
      <c r="P300" s="40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1.25" customHeight="1" x14ac:dyDescent="0.2">
      <c r="A301" s="89"/>
      <c r="B301" s="89"/>
      <c r="C301" s="142" t="s">
        <v>618</v>
      </c>
      <c r="D301" s="89" t="s">
        <v>863</v>
      </c>
      <c r="E301" s="89"/>
      <c r="F301" s="142"/>
      <c r="G301" s="142"/>
      <c r="H301" s="142"/>
      <c r="I301" s="142"/>
      <c r="J301" s="89">
        <v>6</v>
      </c>
      <c r="K301" s="89" t="s">
        <v>30</v>
      </c>
      <c r="L301" s="89" t="s">
        <v>528</v>
      </c>
      <c r="M301" s="407"/>
      <c r="N301" s="408"/>
      <c r="O301" s="408"/>
      <c r="P301" s="40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1.25" customHeight="1" x14ac:dyDescent="0.2">
      <c r="A302" s="89"/>
      <c r="B302" s="89"/>
      <c r="C302" s="142" t="s">
        <v>864</v>
      </c>
      <c r="D302" s="89" t="s">
        <v>865</v>
      </c>
      <c r="E302" s="89"/>
      <c r="F302" s="142"/>
      <c r="G302" s="142"/>
      <c r="H302" s="142"/>
      <c r="I302" s="142"/>
      <c r="J302" s="89">
        <v>13</v>
      </c>
      <c r="K302" s="89" t="s">
        <v>30</v>
      </c>
      <c r="L302" s="89" t="s">
        <v>528</v>
      </c>
      <c r="M302" s="407"/>
      <c r="N302" s="408"/>
      <c r="O302" s="408"/>
      <c r="P302" s="40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1.25" customHeight="1" x14ac:dyDescent="0.2">
      <c r="A303" s="89"/>
      <c r="B303" s="89"/>
      <c r="C303" s="142" t="s">
        <v>866</v>
      </c>
      <c r="D303" s="89" t="s">
        <v>867</v>
      </c>
      <c r="E303" s="89"/>
      <c r="F303" s="142"/>
      <c r="G303" s="142"/>
      <c r="H303" s="142"/>
      <c r="I303" s="142"/>
      <c r="J303" s="89">
        <v>10</v>
      </c>
      <c r="K303" s="89" t="s">
        <v>30</v>
      </c>
      <c r="L303" s="89" t="s">
        <v>528</v>
      </c>
      <c r="M303" s="407"/>
      <c r="N303" s="408"/>
      <c r="O303" s="408"/>
      <c r="P303" s="40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1.25" customHeight="1" x14ac:dyDescent="0.2">
      <c r="A304" s="89"/>
      <c r="B304" s="89"/>
      <c r="C304" s="142" t="s">
        <v>578</v>
      </c>
      <c r="D304" s="88">
        <v>40136</v>
      </c>
      <c r="E304" s="89"/>
      <c r="F304" s="142"/>
      <c r="G304" s="142"/>
      <c r="H304" s="142"/>
      <c r="I304" s="142"/>
      <c r="J304" s="89">
        <v>13</v>
      </c>
      <c r="K304" s="89" t="s">
        <v>30</v>
      </c>
      <c r="L304" s="89" t="s">
        <v>528</v>
      </c>
      <c r="M304" s="407"/>
      <c r="N304" s="408"/>
      <c r="O304" s="408"/>
      <c r="P304" s="40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1.25" customHeight="1" x14ac:dyDescent="0.2">
      <c r="A305" s="89"/>
      <c r="B305" s="89"/>
      <c r="C305" s="142" t="s">
        <v>868</v>
      </c>
      <c r="D305" s="88">
        <v>40136</v>
      </c>
      <c r="E305" s="89"/>
      <c r="F305" s="142"/>
      <c r="G305" s="142"/>
      <c r="H305" s="142"/>
      <c r="I305" s="142"/>
      <c r="J305" s="89">
        <v>11</v>
      </c>
      <c r="K305" s="89" t="s">
        <v>30</v>
      </c>
      <c r="L305" s="89" t="s">
        <v>528</v>
      </c>
      <c r="M305" s="407"/>
      <c r="N305" s="408"/>
      <c r="O305" s="408"/>
      <c r="P305" s="40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1.25" customHeight="1" x14ac:dyDescent="0.2">
      <c r="A306" s="89"/>
      <c r="B306" s="89"/>
      <c r="C306" s="142" t="s">
        <v>869</v>
      </c>
      <c r="D306" s="88">
        <v>40129</v>
      </c>
      <c r="E306" s="89"/>
      <c r="F306" s="142"/>
      <c r="G306" s="142"/>
      <c r="H306" s="142"/>
      <c r="I306" s="142"/>
      <c r="J306" s="89">
        <v>20</v>
      </c>
      <c r="K306" s="89" t="s">
        <v>30</v>
      </c>
      <c r="L306" s="89" t="s">
        <v>528</v>
      </c>
      <c r="M306" s="410"/>
      <c r="N306" s="411"/>
      <c r="O306" s="411"/>
      <c r="P306" s="412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1.25" customHeight="1" x14ac:dyDescent="0.2">
      <c r="A307" s="89">
        <v>6</v>
      </c>
      <c r="B307" s="89" t="s">
        <v>870</v>
      </c>
      <c r="C307" s="146" t="s">
        <v>559</v>
      </c>
      <c r="D307" s="110">
        <v>40149</v>
      </c>
      <c r="E307" s="88"/>
      <c r="F307" s="142"/>
      <c r="G307" s="89"/>
      <c r="H307" s="142"/>
      <c r="I307" s="142"/>
      <c r="J307" s="89">
        <v>13</v>
      </c>
      <c r="K307" s="89" t="s">
        <v>30</v>
      </c>
      <c r="L307" s="89" t="s">
        <v>528</v>
      </c>
      <c r="M307" s="476" t="s">
        <v>806</v>
      </c>
      <c r="N307" s="405"/>
      <c r="O307" s="405"/>
      <c r="P307" s="406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1.25" customHeight="1" x14ac:dyDescent="0.2">
      <c r="A308" s="89"/>
      <c r="B308" s="89"/>
      <c r="C308" s="141" t="s">
        <v>584</v>
      </c>
      <c r="D308" s="110">
        <v>40151</v>
      </c>
      <c r="E308" s="89"/>
      <c r="F308" s="142"/>
      <c r="G308" s="89"/>
      <c r="H308" s="142"/>
      <c r="I308" s="142"/>
      <c r="J308" s="89">
        <v>5</v>
      </c>
      <c r="K308" s="89" t="s">
        <v>30</v>
      </c>
      <c r="L308" s="89" t="s">
        <v>528</v>
      </c>
      <c r="M308" s="407"/>
      <c r="N308" s="408"/>
      <c r="O308" s="408"/>
      <c r="P308" s="40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1.25" customHeight="1" x14ac:dyDescent="0.2">
      <c r="A309" s="89"/>
      <c r="B309" s="89"/>
      <c r="C309" s="142" t="s">
        <v>621</v>
      </c>
      <c r="D309" s="110">
        <v>40157</v>
      </c>
      <c r="E309" s="88"/>
      <c r="F309" s="142"/>
      <c r="G309" s="89"/>
      <c r="H309" s="142"/>
      <c r="I309" s="142"/>
      <c r="J309" s="89">
        <v>22</v>
      </c>
      <c r="K309" s="89" t="s">
        <v>30</v>
      </c>
      <c r="L309" s="89" t="s">
        <v>528</v>
      </c>
      <c r="M309" s="407"/>
      <c r="N309" s="408"/>
      <c r="O309" s="408"/>
      <c r="P309" s="40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1.25" customHeight="1" x14ac:dyDescent="0.2">
      <c r="A310" s="89"/>
      <c r="B310" s="89"/>
      <c r="C310" s="142" t="s">
        <v>560</v>
      </c>
      <c r="D310" s="110">
        <v>40170</v>
      </c>
      <c r="E310" s="89"/>
      <c r="F310" s="142"/>
      <c r="G310" s="89"/>
      <c r="H310" s="142"/>
      <c r="I310" s="142"/>
      <c r="J310" s="89">
        <v>10</v>
      </c>
      <c r="K310" s="89" t="s">
        <v>30</v>
      </c>
      <c r="L310" s="89" t="s">
        <v>528</v>
      </c>
      <c r="M310" s="407"/>
      <c r="N310" s="408"/>
      <c r="O310" s="408"/>
      <c r="P310" s="40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1.25" customHeight="1" x14ac:dyDescent="0.2">
      <c r="A311" s="89"/>
      <c r="B311" s="89"/>
      <c r="C311" s="142" t="s">
        <v>871</v>
      </c>
      <c r="D311" s="110">
        <v>40175</v>
      </c>
      <c r="E311" s="88"/>
      <c r="F311" s="142"/>
      <c r="G311" s="142"/>
      <c r="H311" s="142"/>
      <c r="I311" s="142"/>
      <c r="J311" s="89">
        <v>7</v>
      </c>
      <c r="K311" s="89" t="s">
        <v>30</v>
      </c>
      <c r="L311" s="89" t="s">
        <v>528</v>
      </c>
      <c r="M311" s="407"/>
      <c r="N311" s="408"/>
      <c r="O311" s="408"/>
      <c r="P311" s="40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1.25" customHeight="1" x14ac:dyDescent="0.2">
      <c r="A312" s="89"/>
      <c r="B312" s="89"/>
      <c r="C312" s="142" t="s">
        <v>872</v>
      </c>
      <c r="D312" s="110">
        <v>40176</v>
      </c>
      <c r="E312" s="89"/>
      <c r="F312" s="142"/>
      <c r="G312" s="89"/>
      <c r="H312" s="142"/>
      <c r="I312" s="142"/>
      <c r="J312" s="89">
        <v>80</v>
      </c>
      <c r="K312" s="89" t="s">
        <v>30</v>
      </c>
      <c r="L312" s="89" t="s">
        <v>528</v>
      </c>
      <c r="M312" s="410"/>
      <c r="N312" s="411"/>
      <c r="O312" s="411"/>
      <c r="P312" s="412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1.25" customHeight="1" x14ac:dyDescent="0.2">
      <c r="A313" s="89"/>
      <c r="B313" s="89"/>
      <c r="C313" s="142" t="s">
        <v>873</v>
      </c>
      <c r="D313" s="88"/>
      <c r="E313" s="88"/>
      <c r="F313" s="142"/>
      <c r="G313" s="142"/>
      <c r="H313" s="142"/>
      <c r="I313" s="142"/>
      <c r="J313" s="89"/>
      <c r="K313" s="142"/>
      <c r="L313" s="142"/>
      <c r="M313" s="514"/>
      <c r="N313" s="414"/>
      <c r="O313" s="414"/>
      <c r="P313" s="415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1.25" customHeight="1" x14ac:dyDescent="0.2">
      <c r="A314" s="94">
        <v>10</v>
      </c>
      <c r="B314" s="94" t="s">
        <v>48</v>
      </c>
      <c r="C314" s="206" t="s">
        <v>874</v>
      </c>
      <c r="D314" s="93"/>
      <c r="E314" s="93"/>
      <c r="F314" s="136"/>
      <c r="G314" s="90" t="s">
        <v>550</v>
      </c>
      <c r="H314" s="136"/>
      <c r="I314" s="136"/>
      <c r="J314" s="94"/>
      <c r="K314" s="94"/>
      <c r="L314" s="94" t="s">
        <v>30</v>
      </c>
      <c r="M314" s="477" t="s">
        <v>875</v>
      </c>
      <c r="N314" s="405"/>
      <c r="O314" s="405"/>
      <c r="P314" s="406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1.25" customHeight="1" x14ac:dyDescent="0.2">
      <c r="A315" s="94"/>
      <c r="B315" s="94"/>
      <c r="C315" s="213" t="s">
        <v>876</v>
      </c>
      <c r="D315" s="99" t="s">
        <v>877</v>
      </c>
      <c r="E315" s="98">
        <v>39875</v>
      </c>
      <c r="F315" s="136"/>
      <c r="G315" s="90"/>
      <c r="H315" s="136"/>
      <c r="I315" s="136"/>
      <c r="J315" s="94"/>
      <c r="K315" s="90">
        <v>23</v>
      </c>
      <c r="L315" s="94"/>
      <c r="M315" s="407"/>
      <c r="N315" s="408"/>
      <c r="O315" s="408"/>
      <c r="P315" s="40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1.25" customHeight="1" x14ac:dyDescent="0.2">
      <c r="A316" s="94">
        <v>11</v>
      </c>
      <c r="B316" s="94" t="s">
        <v>48</v>
      </c>
      <c r="C316" s="206" t="s">
        <v>874</v>
      </c>
      <c r="D316" s="98"/>
      <c r="E316" s="98"/>
      <c r="F316" s="136"/>
      <c r="G316" s="90" t="s">
        <v>550</v>
      </c>
      <c r="H316" s="136"/>
      <c r="I316" s="136"/>
      <c r="J316" s="94"/>
      <c r="K316" s="90"/>
      <c r="L316" s="94" t="s">
        <v>30</v>
      </c>
      <c r="M316" s="407"/>
      <c r="N316" s="408"/>
      <c r="O316" s="408"/>
      <c r="P316" s="40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1.25" customHeight="1" x14ac:dyDescent="0.2">
      <c r="A317" s="94"/>
      <c r="B317" s="94"/>
      <c r="C317" s="213" t="s">
        <v>878</v>
      </c>
      <c r="D317" s="99" t="s">
        <v>877</v>
      </c>
      <c r="E317" s="98">
        <v>40234</v>
      </c>
      <c r="F317" s="136"/>
      <c r="G317" s="90"/>
      <c r="H317" s="136"/>
      <c r="I317" s="136"/>
      <c r="J317" s="94"/>
      <c r="K317" s="90">
        <v>13</v>
      </c>
      <c r="L317" s="94"/>
      <c r="M317" s="407"/>
      <c r="N317" s="408"/>
      <c r="O317" s="408"/>
      <c r="P317" s="40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1.25" customHeight="1" x14ac:dyDescent="0.2">
      <c r="A318" s="94">
        <v>12</v>
      </c>
      <c r="B318" s="94" t="s">
        <v>48</v>
      </c>
      <c r="C318" s="206" t="s">
        <v>874</v>
      </c>
      <c r="D318" s="98"/>
      <c r="E318" s="98"/>
      <c r="F318" s="136"/>
      <c r="G318" s="90" t="s">
        <v>550</v>
      </c>
      <c r="H318" s="136"/>
      <c r="I318" s="136"/>
      <c r="J318" s="94"/>
      <c r="K318" s="90"/>
      <c r="L318" s="94" t="s">
        <v>30</v>
      </c>
      <c r="M318" s="407"/>
      <c r="N318" s="408"/>
      <c r="O318" s="408"/>
      <c r="P318" s="40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1.25" customHeight="1" x14ac:dyDescent="0.2">
      <c r="A319" s="94"/>
      <c r="B319" s="94"/>
      <c r="C319" s="213" t="s">
        <v>879</v>
      </c>
      <c r="D319" s="99" t="s">
        <v>877</v>
      </c>
      <c r="E319" s="98">
        <v>40583</v>
      </c>
      <c r="F319" s="136"/>
      <c r="G319" s="94"/>
      <c r="H319" s="136"/>
      <c r="I319" s="136"/>
      <c r="J319" s="94"/>
      <c r="K319" s="90">
        <v>43</v>
      </c>
      <c r="L319" s="94"/>
      <c r="M319" s="410"/>
      <c r="N319" s="411"/>
      <c r="O319" s="411"/>
      <c r="P319" s="412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1.25" customHeight="1" x14ac:dyDescent="0.2">
      <c r="A320" s="94">
        <v>13</v>
      </c>
      <c r="B320" s="94"/>
      <c r="C320" s="206" t="s">
        <v>880</v>
      </c>
      <c r="D320" s="93"/>
      <c r="E320" s="93"/>
      <c r="F320" s="136"/>
      <c r="G320" s="94" t="s">
        <v>550</v>
      </c>
      <c r="H320" s="136"/>
      <c r="I320" s="136"/>
      <c r="J320" s="94"/>
      <c r="K320" s="94"/>
      <c r="L320" s="94"/>
      <c r="M320" s="477" t="s">
        <v>875</v>
      </c>
      <c r="N320" s="405"/>
      <c r="O320" s="405"/>
      <c r="P320" s="406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1.25" customHeight="1" x14ac:dyDescent="0.2">
      <c r="A321" s="94"/>
      <c r="B321" s="94"/>
      <c r="C321" s="210" t="s">
        <v>881</v>
      </c>
      <c r="D321" s="98">
        <v>39510</v>
      </c>
      <c r="E321" s="99" t="s">
        <v>877</v>
      </c>
      <c r="F321" s="136"/>
      <c r="G321" s="94"/>
      <c r="H321" s="136"/>
      <c r="I321" s="136"/>
      <c r="J321" s="94">
        <v>198</v>
      </c>
      <c r="K321" s="94" t="s">
        <v>30</v>
      </c>
      <c r="L321" s="94"/>
      <c r="M321" s="407"/>
      <c r="N321" s="408"/>
      <c r="O321" s="408"/>
      <c r="P321" s="40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1.25" customHeight="1" x14ac:dyDescent="0.2">
      <c r="A322" s="94"/>
      <c r="B322" s="94"/>
      <c r="C322" s="136" t="s">
        <v>882</v>
      </c>
      <c r="D322" s="98"/>
      <c r="E322" s="98"/>
      <c r="F322" s="136"/>
      <c r="G322" s="94"/>
      <c r="H322" s="136"/>
      <c r="I322" s="136"/>
      <c r="J322" s="94"/>
      <c r="K322" s="136"/>
      <c r="L322" s="94"/>
      <c r="M322" s="407"/>
      <c r="N322" s="408"/>
      <c r="O322" s="408"/>
      <c r="P322" s="40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1.25" customHeight="1" x14ac:dyDescent="0.2">
      <c r="A323" s="94"/>
      <c r="B323" s="94"/>
      <c r="C323" s="136" t="s">
        <v>883</v>
      </c>
      <c r="D323" s="98">
        <v>39659</v>
      </c>
      <c r="E323" s="99" t="s">
        <v>877</v>
      </c>
      <c r="F323" s="136"/>
      <c r="G323" s="94"/>
      <c r="H323" s="136"/>
      <c r="I323" s="136"/>
      <c r="J323" s="94">
        <v>123</v>
      </c>
      <c r="K323" s="94" t="s">
        <v>30</v>
      </c>
      <c r="L323" s="94"/>
      <c r="M323" s="407"/>
      <c r="N323" s="408"/>
      <c r="O323" s="408"/>
      <c r="P323" s="40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1.25" customHeight="1" x14ac:dyDescent="0.2">
      <c r="A324" s="89"/>
      <c r="B324" s="89"/>
      <c r="C324" s="146"/>
      <c r="D324" s="110"/>
      <c r="E324" s="110"/>
      <c r="F324" s="136"/>
      <c r="G324" s="136"/>
      <c r="H324" s="136"/>
      <c r="I324" s="136"/>
      <c r="J324" s="94"/>
      <c r="K324" s="136"/>
      <c r="L324" s="136"/>
      <c r="M324" s="407"/>
      <c r="N324" s="408"/>
      <c r="O324" s="408"/>
      <c r="P324" s="40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1.25" customHeight="1" x14ac:dyDescent="0.2">
      <c r="A325" s="94">
        <v>14</v>
      </c>
      <c r="B325" s="94"/>
      <c r="C325" s="206" t="s">
        <v>880</v>
      </c>
      <c r="D325" s="98">
        <v>40893</v>
      </c>
      <c r="E325" s="98">
        <v>40549</v>
      </c>
      <c r="F325" s="136"/>
      <c r="G325" s="94" t="s">
        <v>550</v>
      </c>
      <c r="H325" s="136"/>
      <c r="I325" s="136"/>
      <c r="J325" s="94">
        <v>152</v>
      </c>
      <c r="K325" s="94" t="s">
        <v>30</v>
      </c>
      <c r="L325" s="94"/>
      <c r="M325" s="407"/>
      <c r="N325" s="408"/>
      <c r="O325" s="408"/>
      <c r="P325" s="40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1.25" customHeight="1" x14ac:dyDescent="0.2">
      <c r="A326" s="94"/>
      <c r="B326" s="94"/>
      <c r="C326" s="136" t="s">
        <v>884</v>
      </c>
      <c r="D326" s="98"/>
      <c r="E326" s="98"/>
      <c r="F326" s="136"/>
      <c r="G326" s="136"/>
      <c r="H326" s="136"/>
      <c r="I326" s="136"/>
      <c r="J326" s="94"/>
      <c r="K326" s="136"/>
      <c r="L326" s="136"/>
      <c r="M326" s="407"/>
      <c r="N326" s="408"/>
      <c r="O326" s="408"/>
      <c r="P326" s="40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1.25" customHeight="1" x14ac:dyDescent="0.2">
      <c r="A327" s="94"/>
      <c r="B327" s="94"/>
      <c r="C327" s="136"/>
      <c r="D327" s="99"/>
      <c r="E327" s="99"/>
      <c r="F327" s="136"/>
      <c r="G327" s="136"/>
      <c r="H327" s="136"/>
      <c r="I327" s="136"/>
      <c r="J327" s="94"/>
      <c r="K327" s="136"/>
      <c r="L327" s="136"/>
      <c r="M327" s="407"/>
      <c r="N327" s="408"/>
      <c r="O327" s="408"/>
      <c r="P327" s="40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1.25" customHeight="1" x14ac:dyDescent="0.2">
      <c r="A328" s="94">
        <v>15</v>
      </c>
      <c r="B328" s="94"/>
      <c r="C328" s="206" t="s">
        <v>880</v>
      </c>
      <c r="D328" s="98"/>
      <c r="E328" s="98"/>
      <c r="F328" s="136"/>
      <c r="G328" s="94" t="s">
        <v>550</v>
      </c>
      <c r="H328" s="136"/>
      <c r="I328" s="136"/>
      <c r="J328" s="94"/>
      <c r="K328" s="136"/>
      <c r="L328" s="136"/>
      <c r="M328" s="407"/>
      <c r="N328" s="408"/>
      <c r="O328" s="408"/>
      <c r="P328" s="40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1.25" customHeight="1" x14ac:dyDescent="0.2">
      <c r="A329" s="94"/>
      <c r="B329" s="94"/>
      <c r="C329" s="210" t="s">
        <v>881</v>
      </c>
      <c r="D329" s="99"/>
      <c r="E329" s="99"/>
      <c r="F329" s="136"/>
      <c r="G329" s="136"/>
      <c r="H329" s="136"/>
      <c r="I329" s="136"/>
      <c r="J329" s="94">
        <v>208</v>
      </c>
      <c r="K329" s="94" t="s">
        <v>30</v>
      </c>
      <c r="L329" s="136"/>
      <c r="M329" s="407"/>
      <c r="N329" s="408"/>
      <c r="O329" s="408"/>
      <c r="P329" s="40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1.25" customHeight="1" x14ac:dyDescent="0.2">
      <c r="A330" s="94"/>
      <c r="B330" s="94"/>
      <c r="C330" s="136" t="s">
        <v>882</v>
      </c>
      <c r="D330" s="98">
        <v>39846</v>
      </c>
      <c r="E330" s="98">
        <v>39981</v>
      </c>
      <c r="F330" s="136"/>
      <c r="G330" s="136"/>
      <c r="H330" s="136"/>
      <c r="I330" s="136"/>
      <c r="J330" s="94">
        <v>66</v>
      </c>
      <c r="K330" s="94" t="s">
        <v>30</v>
      </c>
      <c r="L330" s="136"/>
      <c r="M330" s="407"/>
      <c r="N330" s="408"/>
      <c r="O330" s="408"/>
      <c r="P330" s="40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1.25" customHeight="1" x14ac:dyDescent="0.2">
      <c r="A331" s="94"/>
      <c r="B331" s="94"/>
      <c r="C331" s="136" t="s">
        <v>885</v>
      </c>
      <c r="D331" s="98">
        <v>39631</v>
      </c>
      <c r="E331" s="98">
        <v>40212</v>
      </c>
      <c r="F331" s="136"/>
      <c r="G331" s="136"/>
      <c r="H331" s="136"/>
      <c r="I331" s="136"/>
      <c r="J331" s="94"/>
      <c r="K331" s="136"/>
      <c r="L331" s="136"/>
      <c r="M331" s="407"/>
      <c r="N331" s="408"/>
      <c r="O331" s="408"/>
      <c r="P331" s="40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1.25" customHeight="1" x14ac:dyDescent="0.2">
      <c r="A332" s="94"/>
      <c r="B332" s="94"/>
      <c r="C332" s="136"/>
      <c r="D332" s="208"/>
      <c r="E332" s="208"/>
      <c r="F332" s="136"/>
      <c r="G332" s="136"/>
      <c r="H332" s="136"/>
      <c r="I332" s="136"/>
      <c r="J332" s="94"/>
      <c r="K332" s="136"/>
      <c r="L332" s="136"/>
      <c r="M332" s="407"/>
      <c r="N332" s="408"/>
      <c r="O332" s="408"/>
      <c r="P332" s="40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1.25" customHeight="1" x14ac:dyDescent="0.2">
      <c r="A333" s="136">
        <v>16</v>
      </c>
      <c r="B333" s="136"/>
      <c r="C333" s="206" t="s">
        <v>880</v>
      </c>
      <c r="D333" s="208"/>
      <c r="E333" s="207"/>
      <c r="F333" s="136"/>
      <c r="G333" s="94" t="s">
        <v>550</v>
      </c>
      <c r="H333" s="136"/>
      <c r="I333" s="136"/>
      <c r="J333" s="136">
        <v>125</v>
      </c>
      <c r="K333" s="94" t="s">
        <v>30</v>
      </c>
      <c r="L333" s="136"/>
      <c r="M333" s="407"/>
      <c r="N333" s="408"/>
      <c r="O333" s="408"/>
      <c r="P333" s="40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1.25" customHeight="1" x14ac:dyDescent="0.2">
      <c r="A334" s="136"/>
      <c r="B334" s="136"/>
      <c r="C334" s="208" t="s">
        <v>886</v>
      </c>
      <c r="D334" s="209">
        <v>39945</v>
      </c>
      <c r="E334" s="209">
        <v>39976</v>
      </c>
      <c r="F334" s="136"/>
      <c r="G334" s="136"/>
      <c r="H334" s="136"/>
      <c r="I334" s="136"/>
      <c r="J334" s="136"/>
      <c r="K334" s="136"/>
      <c r="L334" s="136"/>
      <c r="M334" s="410"/>
      <c r="N334" s="411"/>
      <c r="O334" s="411"/>
      <c r="P334" s="412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1.25" customHeight="1" x14ac:dyDescent="0.2">
      <c r="A335" s="94">
        <v>17</v>
      </c>
      <c r="B335" s="94"/>
      <c r="C335" s="206" t="s">
        <v>880</v>
      </c>
      <c r="D335" s="93"/>
      <c r="E335" s="93"/>
      <c r="F335" s="136"/>
      <c r="G335" s="94"/>
      <c r="H335" s="136"/>
      <c r="I335" s="136"/>
      <c r="J335" s="94"/>
      <c r="K335" s="94"/>
      <c r="L335" s="94"/>
      <c r="M335" s="477" t="s">
        <v>875</v>
      </c>
      <c r="N335" s="405"/>
      <c r="O335" s="405"/>
      <c r="P335" s="406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1.25" customHeight="1" x14ac:dyDescent="0.2">
      <c r="A336" s="94"/>
      <c r="B336" s="94"/>
      <c r="C336" s="136" t="s">
        <v>887</v>
      </c>
      <c r="D336" s="98">
        <v>39553</v>
      </c>
      <c r="E336" s="98">
        <v>40159</v>
      </c>
      <c r="F336" s="208"/>
      <c r="G336" s="94"/>
      <c r="H336" s="136"/>
      <c r="I336" s="136"/>
      <c r="J336" s="94">
        <v>115</v>
      </c>
      <c r="K336" s="94" t="s">
        <v>30</v>
      </c>
      <c r="L336" s="94"/>
      <c r="M336" s="407"/>
      <c r="N336" s="408"/>
      <c r="O336" s="408"/>
      <c r="P336" s="40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1.25" customHeight="1" x14ac:dyDescent="0.2">
      <c r="A337" s="94"/>
      <c r="B337" s="94"/>
      <c r="C337" s="206"/>
      <c r="D337" s="98"/>
      <c r="E337" s="98"/>
      <c r="F337" s="208"/>
      <c r="G337" s="94" t="s">
        <v>550</v>
      </c>
      <c r="H337" s="136"/>
      <c r="I337" s="136"/>
      <c r="J337" s="94"/>
      <c r="K337" s="136"/>
      <c r="L337" s="94"/>
      <c r="M337" s="407"/>
      <c r="N337" s="408"/>
      <c r="O337" s="408"/>
      <c r="P337" s="40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1.25" customHeight="1" x14ac:dyDescent="0.2">
      <c r="A338" s="94"/>
      <c r="B338" s="94"/>
      <c r="C338" s="206" t="s">
        <v>880</v>
      </c>
      <c r="D338" s="99"/>
      <c r="E338" s="99"/>
      <c r="F338" s="208"/>
      <c r="G338" s="94"/>
      <c r="H338" s="136"/>
      <c r="I338" s="136"/>
      <c r="J338" s="94"/>
      <c r="K338" s="136"/>
      <c r="L338" s="94"/>
      <c r="M338" s="407"/>
      <c r="N338" s="408"/>
      <c r="O338" s="408"/>
      <c r="P338" s="40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1.25" customHeight="1" x14ac:dyDescent="0.2">
      <c r="A339" s="94"/>
      <c r="B339" s="94"/>
      <c r="C339" s="136" t="s">
        <v>888</v>
      </c>
      <c r="D339" s="98">
        <v>40193</v>
      </c>
      <c r="E339" s="98">
        <v>40541</v>
      </c>
      <c r="F339" s="208"/>
      <c r="G339" s="136"/>
      <c r="H339" s="136"/>
      <c r="I339" s="136"/>
      <c r="J339" s="94">
        <v>140</v>
      </c>
      <c r="K339" s="94" t="s">
        <v>30</v>
      </c>
      <c r="L339" s="136"/>
      <c r="M339" s="407"/>
      <c r="N339" s="408"/>
      <c r="O339" s="408"/>
      <c r="P339" s="40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1.25" customHeight="1" x14ac:dyDescent="0.2">
      <c r="A340" s="89"/>
      <c r="B340" s="89"/>
      <c r="C340" s="142"/>
      <c r="D340" s="111"/>
      <c r="E340" s="111"/>
      <c r="F340" s="208"/>
      <c r="G340" s="94" t="s">
        <v>550</v>
      </c>
      <c r="H340" s="136"/>
      <c r="I340" s="136"/>
      <c r="J340" s="94"/>
      <c r="K340" s="136"/>
      <c r="L340" s="94"/>
      <c r="M340" s="407"/>
      <c r="N340" s="408"/>
      <c r="O340" s="408"/>
      <c r="P340" s="40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1.25" customHeight="1" x14ac:dyDescent="0.2">
      <c r="A341" s="94">
        <v>18</v>
      </c>
      <c r="B341" s="94"/>
      <c r="C341" s="206" t="s">
        <v>880</v>
      </c>
      <c r="D341" s="98"/>
      <c r="E341" s="98"/>
      <c r="F341" s="208"/>
      <c r="G341" s="136"/>
      <c r="H341" s="136"/>
      <c r="I341" s="136"/>
      <c r="J341" s="94"/>
      <c r="K341" s="136"/>
      <c r="L341" s="136"/>
      <c r="M341" s="407"/>
      <c r="N341" s="408"/>
      <c r="O341" s="408"/>
      <c r="P341" s="40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1.25" customHeight="1" x14ac:dyDescent="0.2">
      <c r="A342" s="94"/>
      <c r="B342" s="94"/>
      <c r="C342" s="136" t="s">
        <v>889</v>
      </c>
      <c r="D342" s="98">
        <v>40512</v>
      </c>
      <c r="E342" s="98">
        <v>40750</v>
      </c>
      <c r="F342" s="208"/>
      <c r="G342" s="136"/>
      <c r="H342" s="136"/>
      <c r="I342" s="136"/>
      <c r="J342" s="94">
        <v>50</v>
      </c>
      <c r="K342" s="94" t="s">
        <v>30</v>
      </c>
      <c r="L342" s="136"/>
      <c r="M342" s="410"/>
      <c r="N342" s="411"/>
      <c r="O342" s="411"/>
      <c r="P342" s="412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2.75" customHeight="1" x14ac:dyDescent="0.2">
      <c r="A343" s="214">
        <v>1</v>
      </c>
      <c r="B343" s="89" t="s">
        <v>556</v>
      </c>
      <c r="C343" s="215" t="s">
        <v>890</v>
      </c>
      <c r="D343" s="216"/>
      <c r="E343" s="216"/>
      <c r="F343" s="89"/>
      <c r="G343" s="142"/>
      <c r="H343" s="142"/>
      <c r="I343" s="142"/>
      <c r="J343" s="89"/>
      <c r="K343" s="132"/>
      <c r="L343" s="150"/>
      <c r="M343" s="476" t="s">
        <v>891</v>
      </c>
      <c r="N343" s="405"/>
      <c r="O343" s="405"/>
      <c r="P343" s="406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1.25" customHeight="1" x14ac:dyDescent="0.2">
      <c r="A344" s="132"/>
      <c r="B344" s="89" t="s">
        <v>558</v>
      </c>
      <c r="C344" s="215" t="s">
        <v>790</v>
      </c>
      <c r="D344" s="217"/>
      <c r="E344" s="217"/>
      <c r="F344" s="132"/>
      <c r="G344" s="132"/>
      <c r="H344" s="132"/>
      <c r="I344" s="132"/>
      <c r="J344" s="132"/>
      <c r="K344" s="132"/>
      <c r="L344" s="150" t="s">
        <v>528</v>
      </c>
      <c r="M344" s="407"/>
      <c r="N344" s="408"/>
      <c r="O344" s="408"/>
      <c r="P344" s="40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1.25" customHeight="1" x14ac:dyDescent="0.2">
      <c r="A345" s="132"/>
      <c r="B345" s="89"/>
      <c r="C345" s="215" t="s">
        <v>892</v>
      </c>
      <c r="D345" s="217" t="s">
        <v>561</v>
      </c>
      <c r="E345" s="217" t="s">
        <v>562</v>
      </c>
      <c r="F345" s="217"/>
      <c r="G345" s="132" t="s">
        <v>550</v>
      </c>
      <c r="H345" s="132"/>
      <c r="I345" s="132"/>
      <c r="J345" s="132">
        <v>8</v>
      </c>
      <c r="K345" s="132" t="s">
        <v>30</v>
      </c>
      <c r="L345" s="150"/>
      <c r="M345" s="407"/>
      <c r="N345" s="408"/>
      <c r="O345" s="408"/>
      <c r="P345" s="40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22.5" x14ac:dyDescent="0.2">
      <c r="A346" s="132"/>
      <c r="B346" s="89"/>
      <c r="C346" s="215" t="s">
        <v>893</v>
      </c>
      <c r="D346" s="217" t="s">
        <v>565</v>
      </c>
      <c r="E346" s="217" t="s">
        <v>562</v>
      </c>
      <c r="F346" s="132"/>
      <c r="G346" s="132" t="s">
        <v>550</v>
      </c>
      <c r="H346" s="132"/>
      <c r="I346" s="132"/>
      <c r="J346" s="132">
        <v>19</v>
      </c>
      <c r="K346" s="132" t="s">
        <v>30</v>
      </c>
      <c r="L346" s="150"/>
      <c r="M346" s="407"/>
      <c r="N346" s="408"/>
      <c r="O346" s="408"/>
      <c r="P346" s="40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1.25" customHeight="1" x14ac:dyDescent="0.2">
      <c r="A347" s="132"/>
      <c r="B347" s="89"/>
      <c r="C347" s="215" t="s">
        <v>566</v>
      </c>
      <c r="D347" s="217" t="s">
        <v>894</v>
      </c>
      <c r="E347" s="217" t="s">
        <v>562</v>
      </c>
      <c r="F347" s="132"/>
      <c r="G347" s="132" t="s">
        <v>550</v>
      </c>
      <c r="H347" s="132"/>
      <c r="I347" s="132"/>
      <c r="J347" s="132">
        <v>45</v>
      </c>
      <c r="K347" s="132" t="s">
        <v>30</v>
      </c>
      <c r="L347" s="150"/>
      <c r="M347" s="407"/>
      <c r="N347" s="408"/>
      <c r="O347" s="408"/>
      <c r="P347" s="40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1.25" customHeight="1" x14ac:dyDescent="0.2">
      <c r="A348" s="132"/>
      <c r="B348" s="89"/>
      <c r="C348" s="215" t="s">
        <v>895</v>
      </c>
      <c r="D348" s="217" t="s">
        <v>569</v>
      </c>
      <c r="E348" s="217" t="s">
        <v>562</v>
      </c>
      <c r="F348" s="132"/>
      <c r="G348" s="132" t="s">
        <v>550</v>
      </c>
      <c r="H348" s="132"/>
      <c r="I348" s="132"/>
      <c r="J348" s="132">
        <v>2</v>
      </c>
      <c r="K348" s="132" t="s">
        <v>30</v>
      </c>
      <c r="L348" s="150"/>
      <c r="M348" s="407"/>
      <c r="N348" s="408"/>
      <c r="O348" s="408"/>
      <c r="P348" s="40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1.25" customHeight="1" x14ac:dyDescent="0.2">
      <c r="A349" s="132"/>
      <c r="B349" s="89"/>
      <c r="C349" s="215" t="s">
        <v>896</v>
      </c>
      <c r="D349" s="217" t="s">
        <v>571</v>
      </c>
      <c r="E349" s="217" t="s">
        <v>562</v>
      </c>
      <c r="F349" s="132"/>
      <c r="G349" s="132" t="s">
        <v>550</v>
      </c>
      <c r="H349" s="132"/>
      <c r="I349" s="132"/>
      <c r="J349" s="132">
        <v>10</v>
      </c>
      <c r="K349" s="132" t="s">
        <v>30</v>
      </c>
      <c r="L349" s="150"/>
      <c r="M349" s="407"/>
      <c r="N349" s="408"/>
      <c r="O349" s="408"/>
      <c r="P349" s="40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1.25" customHeight="1" x14ac:dyDescent="0.2">
      <c r="A350" s="132"/>
      <c r="B350" s="89"/>
      <c r="C350" s="215" t="s">
        <v>897</v>
      </c>
      <c r="D350" s="217" t="s">
        <v>573</v>
      </c>
      <c r="E350" s="217" t="s">
        <v>562</v>
      </c>
      <c r="F350" s="132"/>
      <c r="G350" s="132" t="s">
        <v>550</v>
      </c>
      <c r="H350" s="132"/>
      <c r="I350" s="132"/>
      <c r="J350" s="132">
        <v>2</v>
      </c>
      <c r="K350" s="132" t="s">
        <v>30</v>
      </c>
      <c r="L350" s="150"/>
      <c r="M350" s="407"/>
      <c r="N350" s="408"/>
      <c r="O350" s="408"/>
      <c r="P350" s="40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1.25" customHeight="1" x14ac:dyDescent="0.2">
      <c r="A351" s="132"/>
      <c r="B351" s="89"/>
      <c r="C351" s="215" t="s">
        <v>574</v>
      </c>
      <c r="D351" s="217" t="s">
        <v>898</v>
      </c>
      <c r="E351" s="217" t="s">
        <v>562</v>
      </c>
      <c r="F351" s="132"/>
      <c r="G351" s="132" t="s">
        <v>550</v>
      </c>
      <c r="H351" s="132"/>
      <c r="I351" s="132"/>
      <c r="J351" s="132">
        <v>3</v>
      </c>
      <c r="K351" s="132" t="s">
        <v>30</v>
      </c>
      <c r="L351" s="150"/>
      <c r="M351" s="407"/>
      <c r="N351" s="408"/>
      <c r="O351" s="408"/>
      <c r="P351" s="40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1.25" customHeight="1" x14ac:dyDescent="0.2">
      <c r="A352" s="132"/>
      <c r="B352" s="89"/>
      <c r="C352" s="215" t="s">
        <v>899</v>
      </c>
      <c r="D352" s="217" t="s">
        <v>577</v>
      </c>
      <c r="E352" s="217" t="s">
        <v>562</v>
      </c>
      <c r="F352" s="132"/>
      <c r="G352" s="132" t="s">
        <v>550</v>
      </c>
      <c r="H352" s="132"/>
      <c r="I352" s="132"/>
      <c r="J352" s="132">
        <v>3</v>
      </c>
      <c r="K352" s="132" t="s">
        <v>30</v>
      </c>
      <c r="L352" s="150"/>
      <c r="M352" s="407"/>
      <c r="N352" s="408"/>
      <c r="O352" s="408"/>
      <c r="P352" s="40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1.25" customHeight="1" x14ac:dyDescent="0.2">
      <c r="A353" s="132"/>
      <c r="B353" s="89"/>
      <c r="C353" s="215" t="s">
        <v>900</v>
      </c>
      <c r="D353" s="217" t="s">
        <v>579</v>
      </c>
      <c r="E353" s="217" t="s">
        <v>562</v>
      </c>
      <c r="F353" s="132"/>
      <c r="G353" s="132" t="s">
        <v>550</v>
      </c>
      <c r="H353" s="132"/>
      <c r="I353" s="132"/>
      <c r="J353" s="132">
        <v>7</v>
      </c>
      <c r="K353" s="132" t="s">
        <v>30</v>
      </c>
      <c r="L353" s="150"/>
      <c r="M353" s="407"/>
      <c r="N353" s="408"/>
      <c r="O353" s="408"/>
      <c r="P353" s="40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1.25" customHeight="1" x14ac:dyDescent="0.2">
      <c r="A354" s="132"/>
      <c r="B354" s="89"/>
      <c r="C354" s="215" t="s">
        <v>580</v>
      </c>
      <c r="D354" s="217" t="s">
        <v>581</v>
      </c>
      <c r="E354" s="217" t="s">
        <v>562</v>
      </c>
      <c r="F354" s="132"/>
      <c r="G354" s="132" t="s">
        <v>550</v>
      </c>
      <c r="H354" s="132"/>
      <c r="I354" s="132"/>
      <c r="J354" s="132">
        <v>36</v>
      </c>
      <c r="K354" s="132" t="s">
        <v>30</v>
      </c>
      <c r="L354" s="150"/>
      <c r="M354" s="407"/>
      <c r="N354" s="408"/>
      <c r="O354" s="408"/>
      <c r="P354" s="40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1.25" customHeight="1" x14ac:dyDescent="0.2">
      <c r="A355" s="132"/>
      <c r="B355" s="89"/>
      <c r="C355" s="215" t="s">
        <v>901</v>
      </c>
      <c r="D355" s="217" t="s">
        <v>583</v>
      </c>
      <c r="E355" s="217" t="s">
        <v>562</v>
      </c>
      <c r="F355" s="132"/>
      <c r="G355" s="132" t="s">
        <v>550</v>
      </c>
      <c r="H355" s="132"/>
      <c r="I355" s="132"/>
      <c r="J355" s="132">
        <v>36</v>
      </c>
      <c r="K355" s="132" t="s">
        <v>30</v>
      </c>
      <c r="L355" s="150"/>
      <c r="M355" s="407"/>
      <c r="N355" s="408"/>
      <c r="O355" s="408"/>
      <c r="P355" s="40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1.25" customHeight="1" x14ac:dyDescent="0.2">
      <c r="A356" s="132"/>
      <c r="B356" s="89"/>
      <c r="C356" s="215" t="s">
        <v>902</v>
      </c>
      <c r="D356" s="217" t="s">
        <v>585</v>
      </c>
      <c r="E356" s="217" t="s">
        <v>562</v>
      </c>
      <c r="F356" s="132"/>
      <c r="G356" s="132" t="s">
        <v>550</v>
      </c>
      <c r="H356" s="132"/>
      <c r="I356" s="132"/>
      <c r="J356" s="132">
        <v>28</v>
      </c>
      <c r="K356" s="132" t="s">
        <v>30</v>
      </c>
      <c r="L356" s="150"/>
      <c r="M356" s="410"/>
      <c r="N356" s="411"/>
      <c r="O356" s="411"/>
      <c r="P356" s="412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2.75" customHeight="1" x14ac:dyDescent="0.2">
      <c r="A357" s="214">
        <v>2</v>
      </c>
      <c r="B357" s="89" t="s">
        <v>556</v>
      </c>
      <c r="C357" s="215" t="s">
        <v>890</v>
      </c>
      <c r="D357" s="216"/>
      <c r="E357" s="216"/>
      <c r="F357" s="89"/>
      <c r="G357" s="142"/>
      <c r="H357" s="142"/>
      <c r="I357" s="142"/>
      <c r="J357" s="89"/>
      <c r="K357" s="132"/>
      <c r="L357" s="150"/>
      <c r="M357" s="476" t="s">
        <v>891</v>
      </c>
      <c r="N357" s="405"/>
      <c r="O357" s="405"/>
      <c r="P357" s="406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1.25" customHeight="1" x14ac:dyDescent="0.2">
      <c r="A358" s="132"/>
      <c r="B358" s="89" t="s">
        <v>558</v>
      </c>
      <c r="C358" s="215" t="s">
        <v>790</v>
      </c>
      <c r="D358" s="217"/>
      <c r="E358" s="217"/>
      <c r="F358" s="132"/>
      <c r="G358" s="132"/>
      <c r="H358" s="132"/>
      <c r="I358" s="132"/>
      <c r="J358" s="132"/>
      <c r="K358" s="132"/>
      <c r="L358" s="150" t="s">
        <v>528</v>
      </c>
      <c r="M358" s="407"/>
      <c r="N358" s="408"/>
      <c r="O358" s="408"/>
      <c r="P358" s="40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1.25" customHeight="1" x14ac:dyDescent="0.2">
      <c r="A359" s="132"/>
      <c r="B359" s="89"/>
      <c r="C359" s="215" t="s">
        <v>903</v>
      </c>
      <c r="D359" s="217" t="s">
        <v>587</v>
      </c>
      <c r="E359" s="217" t="s">
        <v>588</v>
      </c>
      <c r="F359" s="217"/>
      <c r="G359" s="132" t="s">
        <v>550</v>
      </c>
      <c r="H359" s="132"/>
      <c r="I359" s="132"/>
      <c r="J359" s="132">
        <v>62</v>
      </c>
      <c r="K359" s="132" t="s">
        <v>30</v>
      </c>
      <c r="L359" s="150"/>
      <c r="M359" s="407"/>
      <c r="N359" s="408"/>
      <c r="O359" s="408"/>
      <c r="P359" s="40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1.25" customHeight="1" x14ac:dyDescent="0.2">
      <c r="A360" s="132"/>
      <c r="B360" s="89"/>
      <c r="C360" s="215" t="s">
        <v>904</v>
      </c>
      <c r="D360" s="217">
        <v>40299</v>
      </c>
      <c r="E360" s="217" t="s">
        <v>588</v>
      </c>
      <c r="F360" s="132"/>
      <c r="G360" s="132" t="s">
        <v>550</v>
      </c>
      <c r="H360" s="132"/>
      <c r="I360" s="132"/>
      <c r="J360" s="132">
        <v>12</v>
      </c>
      <c r="K360" s="132" t="s">
        <v>30</v>
      </c>
      <c r="L360" s="150"/>
      <c r="M360" s="407"/>
      <c r="N360" s="408"/>
      <c r="O360" s="408"/>
      <c r="P360" s="40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1.25" customHeight="1" x14ac:dyDescent="0.2">
      <c r="A361" s="132"/>
      <c r="B361" s="89"/>
      <c r="C361" s="215" t="s">
        <v>905</v>
      </c>
      <c r="D361" s="217" t="s">
        <v>592</v>
      </c>
      <c r="E361" s="217" t="s">
        <v>588</v>
      </c>
      <c r="F361" s="132"/>
      <c r="G361" s="132" t="s">
        <v>550</v>
      </c>
      <c r="H361" s="132"/>
      <c r="I361" s="132"/>
      <c r="J361" s="132">
        <v>59</v>
      </c>
      <c r="K361" s="132" t="s">
        <v>30</v>
      </c>
      <c r="L361" s="150"/>
      <c r="M361" s="407"/>
      <c r="N361" s="408"/>
      <c r="O361" s="408"/>
      <c r="P361" s="40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1.25" customHeight="1" x14ac:dyDescent="0.2">
      <c r="A362" s="132"/>
      <c r="B362" s="89"/>
      <c r="C362" s="215" t="s">
        <v>906</v>
      </c>
      <c r="D362" s="217" t="s">
        <v>594</v>
      </c>
      <c r="E362" s="217" t="s">
        <v>588</v>
      </c>
      <c r="F362" s="132"/>
      <c r="G362" s="132" t="s">
        <v>550</v>
      </c>
      <c r="H362" s="132"/>
      <c r="I362" s="132"/>
      <c r="J362" s="132">
        <v>33</v>
      </c>
      <c r="K362" s="132" t="s">
        <v>30</v>
      </c>
      <c r="L362" s="150"/>
      <c r="M362" s="407"/>
      <c r="N362" s="408"/>
      <c r="O362" s="408"/>
      <c r="P362" s="40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1.25" customHeight="1" x14ac:dyDescent="0.2">
      <c r="A363" s="132"/>
      <c r="B363" s="89"/>
      <c r="C363" s="215" t="s">
        <v>595</v>
      </c>
      <c r="D363" s="217" t="s">
        <v>596</v>
      </c>
      <c r="E363" s="217" t="s">
        <v>588</v>
      </c>
      <c r="F363" s="132"/>
      <c r="G363" s="132" t="s">
        <v>550</v>
      </c>
      <c r="H363" s="132"/>
      <c r="I363" s="132"/>
      <c r="J363" s="132">
        <v>3</v>
      </c>
      <c r="K363" s="132" t="s">
        <v>30</v>
      </c>
      <c r="L363" s="150"/>
      <c r="M363" s="407"/>
      <c r="N363" s="408"/>
      <c r="O363" s="408"/>
      <c r="P363" s="40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1.25" customHeight="1" x14ac:dyDescent="0.2">
      <c r="A364" s="132"/>
      <c r="B364" s="89"/>
      <c r="C364" s="215" t="s">
        <v>597</v>
      </c>
      <c r="D364" s="217" t="s">
        <v>596</v>
      </c>
      <c r="E364" s="217" t="s">
        <v>588</v>
      </c>
      <c r="F364" s="132"/>
      <c r="G364" s="132" t="s">
        <v>550</v>
      </c>
      <c r="H364" s="132"/>
      <c r="I364" s="132"/>
      <c r="J364" s="132">
        <v>5</v>
      </c>
      <c r="K364" s="132" t="s">
        <v>30</v>
      </c>
      <c r="L364" s="150"/>
      <c r="M364" s="407"/>
      <c r="N364" s="408"/>
      <c r="O364" s="408"/>
      <c r="P364" s="40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1.25" customHeight="1" x14ac:dyDescent="0.2">
      <c r="A365" s="132">
        <v>3</v>
      </c>
      <c r="B365" s="89" t="s">
        <v>556</v>
      </c>
      <c r="C365" s="215" t="s">
        <v>890</v>
      </c>
      <c r="D365" s="217"/>
      <c r="E365" s="217"/>
      <c r="F365" s="132"/>
      <c r="G365" s="132"/>
      <c r="H365" s="132"/>
      <c r="I365" s="132"/>
      <c r="J365" s="132"/>
      <c r="K365" s="132"/>
      <c r="L365" s="150"/>
      <c r="M365" s="407"/>
      <c r="N365" s="408"/>
      <c r="O365" s="408"/>
      <c r="P365" s="40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1.25" customHeight="1" x14ac:dyDescent="0.2">
      <c r="A366" s="132"/>
      <c r="B366" s="89" t="s">
        <v>558</v>
      </c>
      <c r="C366" s="215" t="s">
        <v>790</v>
      </c>
      <c r="D366" s="217"/>
      <c r="E366" s="217"/>
      <c r="F366" s="132"/>
      <c r="G366" s="132"/>
      <c r="H366" s="132"/>
      <c r="I366" s="132"/>
      <c r="J366" s="132"/>
      <c r="K366" s="132"/>
      <c r="L366" s="150"/>
      <c r="M366" s="407"/>
      <c r="N366" s="408"/>
      <c r="O366" s="408"/>
      <c r="P366" s="40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1.25" customHeight="1" x14ac:dyDescent="0.2">
      <c r="A367" s="132"/>
      <c r="B367" s="89"/>
      <c r="C367" s="215" t="s">
        <v>907</v>
      </c>
      <c r="D367" s="217" t="s">
        <v>599</v>
      </c>
      <c r="E367" s="217" t="s">
        <v>600</v>
      </c>
      <c r="F367" s="132"/>
      <c r="G367" s="132"/>
      <c r="H367" s="132"/>
      <c r="I367" s="132"/>
      <c r="J367" s="132">
        <v>2</v>
      </c>
      <c r="K367" s="132" t="s">
        <v>30</v>
      </c>
      <c r="L367" s="150"/>
      <c r="M367" s="407"/>
      <c r="N367" s="408"/>
      <c r="O367" s="408"/>
      <c r="P367" s="40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1.25" customHeight="1" x14ac:dyDescent="0.2">
      <c r="A368" s="132"/>
      <c r="B368" s="89"/>
      <c r="C368" s="215" t="s">
        <v>601</v>
      </c>
      <c r="D368" s="217" t="s">
        <v>602</v>
      </c>
      <c r="E368" s="217" t="s">
        <v>600</v>
      </c>
      <c r="F368" s="132"/>
      <c r="G368" s="132"/>
      <c r="H368" s="132"/>
      <c r="I368" s="132"/>
      <c r="J368" s="132">
        <v>18</v>
      </c>
      <c r="K368" s="132" t="s">
        <v>30</v>
      </c>
      <c r="L368" s="150"/>
      <c r="M368" s="407"/>
      <c r="N368" s="408"/>
      <c r="O368" s="408"/>
      <c r="P368" s="40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1.25" customHeight="1" x14ac:dyDescent="0.2">
      <c r="A369" s="132"/>
      <c r="B369" s="89"/>
      <c r="C369" s="215" t="s">
        <v>908</v>
      </c>
      <c r="D369" s="217" t="s">
        <v>604</v>
      </c>
      <c r="E369" s="217" t="s">
        <v>600</v>
      </c>
      <c r="F369" s="132"/>
      <c r="G369" s="132"/>
      <c r="H369" s="132"/>
      <c r="I369" s="132"/>
      <c r="J369" s="132"/>
      <c r="K369" s="132" t="s">
        <v>30</v>
      </c>
      <c r="L369" s="150"/>
      <c r="M369" s="407"/>
      <c r="N369" s="408"/>
      <c r="O369" s="408"/>
      <c r="P369" s="40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1.25" customHeight="1" x14ac:dyDescent="0.2">
      <c r="A370" s="132"/>
      <c r="B370" s="89"/>
      <c r="C370" s="215" t="s">
        <v>605</v>
      </c>
      <c r="D370" s="217" t="s">
        <v>606</v>
      </c>
      <c r="E370" s="217" t="s">
        <v>600</v>
      </c>
      <c r="F370" s="132"/>
      <c r="G370" s="132" t="s">
        <v>550</v>
      </c>
      <c r="H370" s="132"/>
      <c r="I370" s="132"/>
      <c r="J370" s="132">
        <v>52</v>
      </c>
      <c r="K370" s="132" t="s">
        <v>30</v>
      </c>
      <c r="L370" s="150"/>
      <c r="M370" s="407"/>
      <c r="N370" s="408"/>
      <c r="O370" s="408"/>
      <c r="P370" s="40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1.25" customHeight="1" x14ac:dyDescent="0.2">
      <c r="A371" s="132"/>
      <c r="B371" s="89"/>
      <c r="C371" s="215" t="s">
        <v>909</v>
      </c>
      <c r="D371" s="217" t="s">
        <v>608</v>
      </c>
      <c r="E371" s="217" t="s">
        <v>600</v>
      </c>
      <c r="F371" s="132"/>
      <c r="G371" s="132" t="s">
        <v>550</v>
      </c>
      <c r="H371" s="132"/>
      <c r="I371" s="132"/>
      <c r="J371" s="132">
        <v>13</v>
      </c>
      <c r="K371" s="132" t="s">
        <v>30</v>
      </c>
      <c r="L371" s="150"/>
      <c r="M371" s="407"/>
      <c r="N371" s="408"/>
      <c r="O371" s="408"/>
      <c r="P371" s="40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1.25" customHeight="1" x14ac:dyDescent="0.2">
      <c r="A372" s="132"/>
      <c r="B372" s="89"/>
      <c r="C372" s="215" t="s">
        <v>910</v>
      </c>
      <c r="D372" s="217" t="s">
        <v>610</v>
      </c>
      <c r="E372" s="217" t="s">
        <v>600</v>
      </c>
      <c r="F372" s="132"/>
      <c r="G372" s="132" t="s">
        <v>550</v>
      </c>
      <c r="H372" s="132"/>
      <c r="I372" s="132"/>
      <c r="J372" s="132">
        <v>2</v>
      </c>
      <c r="K372" s="132" t="s">
        <v>30</v>
      </c>
      <c r="L372" s="150"/>
      <c r="M372" s="407"/>
      <c r="N372" s="408"/>
      <c r="O372" s="408"/>
      <c r="P372" s="40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1.25" customHeight="1" x14ac:dyDescent="0.2">
      <c r="A373" s="132"/>
      <c r="B373" s="89"/>
      <c r="C373" s="215" t="s">
        <v>904</v>
      </c>
      <c r="D373" s="217" t="s">
        <v>911</v>
      </c>
      <c r="E373" s="217" t="s">
        <v>600</v>
      </c>
      <c r="F373" s="132"/>
      <c r="G373" s="132" t="s">
        <v>550</v>
      </c>
      <c r="H373" s="132"/>
      <c r="I373" s="150"/>
      <c r="J373" s="132">
        <v>4</v>
      </c>
      <c r="K373" s="132" t="s">
        <v>30</v>
      </c>
      <c r="L373" s="150"/>
      <c r="M373" s="407"/>
      <c r="N373" s="408"/>
      <c r="O373" s="408"/>
      <c r="P373" s="40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1.25" customHeight="1" x14ac:dyDescent="0.2">
      <c r="A374" s="132"/>
      <c r="B374" s="89"/>
      <c r="C374" s="215" t="s">
        <v>912</v>
      </c>
      <c r="D374" s="217" t="s">
        <v>612</v>
      </c>
      <c r="E374" s="217" t="s">
        <v>600</v>
      </c>
      <c r="F374" s="132"/>
      <c r="G374" s="132" t="s">
        <v>550</v>
      </c>
      <c r="H374" s="132"/>
      <c r="I374" s="150"/>
      <c r="J374" s="132">
        <v>14</v>
      </c>
      <c r="K374" s="132" t="s">
        <v>30</v>
      </c>
      <c r="L374" s="150"/>
      <c r="M374" s="407"/>
      <c r="N374" s="408"/>
      <c r="O374" s="408"/>
      <c r="P374" s="40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1.25" customHeight="1" x14ac:dyDescent="0.2">
      <c r="A375" s="132"/>
      <c r="B375" s="89"/>
      <c r="C375" s="215" t="s">
        <v>613</v>
      </c>
      <c r="D375" s="217" t="s">
        <v>614</v>
      </c>
      <c r="E375" s="217" t="s">
        <v>600</v>
      </c>
      <c r="F375" s="132"/>
      <c r="G375" s="132" t="s">
        <v>550</v>
      </c>
      <c r="H375" s="132"/>
      <c r="I375" s="150"/>
      <c r="J375" s="132">
        <v>21</v>
      </c>
      <c r="K375" s="132" t="s">
        <v>30</v>
      </c>
      <c r="L375" s="150"/>
      <c r="M375" s="407"/>
      <c r="N375" s="408"/>
      <c r="O375" s="408"/>
      <c r="P375" s="40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1.25" customHeight="1" x14ac:dyDescent="0.2">
      <c r="A376" s="132"/>
      <c r="B376" s="89"/>
      <c r="C376" s="215" t="s">
        <v>615</v>
      </c>
      <c r="D376" s="217" t="s">
        <v>616</v>
      </c>
      <c r="E376" s="217" t="s">
        <v>600</v>
      </c>
      <c r="F376" s="132"/>
      <c r="G376" s="132" t="s">
        <v>550</v>
      </c>
      <c r="H376" s="132"/>
      <c r="I376" s="150"/>
      <c r="J376" s="132">
        <v>10</v>
      </c>
      <c r="K376" s="132" t="s">
        <v>30</v>
      </c>
      <c r="L376" s="150"/>
      <c r="M376" s="407"/>
      <c r="N376" s="408"/>
      <c r="O376" s="408"/>
      <c r="P376" s="40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1.25" customHeight="1" x14ac:dyDescent="0.2">
      <c r="A377" s="132"/>
      <c r="B377" s="89"/>
      <c r="C377" s="215" t="s">
        <v>913</v>
      </c>
      <c r="D377" s="217" t="s">
        <v>596</v>
      </c>
      <c r="E377" s="217" t="s">
        <v>600</v>
      </c>
      <c r="F377" s="132"/>
      <c r="G377" s="132" t="s">
        <v>550</v>
      </c>
      <c r="H377" s="132"/>
      <c r="I377" s="150"/>
      <c r="J377" s="132">
        <v>4</v>
      </c>
      <c r="K377" s="132" t="s">
        <v>30</v>
      </c>
      <c r="L377" s="150"/>
      <c r="M377" s="407"/>
      <c r="N377" s="408"/>
      <c r="O377" s="408"/>
      <c r="P377" s="40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1.25" customHeight="1" x14ac:dyDescent="0.2">
      <c r="A378" s="132"/>
      <c r="B378" s="89"/>
      <c r="C378" s="215" t="s">
        <v>914</v>
      </c>
      <c r="D378" s="217" t="s">
        <v>600</v>
      </c>
      <c r="E378" s="217" t="s">
        <v>600</v>
      </c>
      <c r="F378" s="132"/>
      <c r="G378" s="132" t="s">
        <v>550</v>
      </c>
      <c r="H378" s="132"/>
      <c r="I378" s="150"/>
      <c r="J378" s="132">
        <v>15</v>
      </c>
      <c r="K378" s="132" t="s">
        <v>30</v>
      </c>
      <c r="L378" s="150"/>
      <c r="M378" s="410"/>
      <c r="N378" s="411"/>
      <c r="O378" s="411"/>
      <c r="P378" s="412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2.75" customHeight="1" x14ac:dyDescent="0.2">
      <c r="A379" s="214">
        <v>4</v>
      </c>
      <c r="B379" s="89" t="s">
        <v>556</v>
      </c>
      <c r="C379" s="215" t="s">
        <v>890</v>
      </c>
      <c r="D379" s="216"/>
      <c r="E379" s="216"/>
      <c r="F379" s="89"/>
      <c r="G379" s="142"/>
      <c r="H379" s="142"/>
      <c r="I379" s="142"/>
      <c r="J379" s="89"/>
      <c r="K379" s="132"/>
      <c r="L379" s="150"/>
      <c r="M379" s="476" t="s">
        <v>891</v>
      </c>
      <c r="N379" s="405"/>
      <c r="O379" s="405"/>
      <c r="P379" s="406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1.25" customHeight="1" x14ac:dyDescent="0.2">
      <c r="A380" s="132"/>
      <c r="B380" s="89" t="s">
        <v>558</v>
      </c>
      <c r="C380" s="215" t="s">
        <v>790</v>
      </c>
      <c r="D380" s="217"/>
      <c r="E380" s="217"/>
      <c r="F380" s="132"/>
      <c r="G380" s="132"/>
      <c r="H380" s="132"/>
      <c r="I380" s="132"/>
      <c r="J380" s="132"/>
      <c r="K380" s="132"/>
      <c r="L380" s="192"/>
      <c r="M380" s="407"/>
      <c r="N380" s="408"/>
      <c r="O380" s="408"/>
      <c r="P380" s="40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1.25" customHeight="1" x14ac:dyDescent="0.2">
      <c r="A381" s="132"/>
      <c r="B381" s="89"/>
      <c r="C381" s="215" t="s">
        <v>915</v>
      </c>
      <c r="D381" s="217" t="s">
        <v>619</v>
      </c>
      <c r="E381" s="217" t="s">
        <v>620</v>
      </c>
      <c r="F381" s="217"/>
      <c r="G381" s="132" t="s">
        <v>550</v>
      </c>
      <c r="H381" s="132"/>
      <c r="I381" s="132"/>
      <c r="J381" s="132">
        <v>25</v>
      </c>
      <c r="K381" s="132" t="s">
        <v>30</v>
      </c>
      <c r="L381" s="150"/>
      <c r="M381" s="407"/>
      <c r="N381" s="408"/>
      <c r="O381" s="408"/>
      <c r="P381" s="40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1.25" customHeight="1" x14ac:dyDescent="0.2">
      <c r="A382" s="132"/>
      <c r="B382" s="89"/>
      <c r="C382" s="215" t="s">
        <v>916</v>
      </c>
      <c r="D382" s="217" t="s">
        <v>622</v>
      </c>
      <c r="E382" s="217" t="s">
        <v>620</v>
      </c>
      <c r="F382" s="132"/>
      <c r="G382" s="132" t="s">
        <v>550</v>
      </c>
      <c r="H382" s="132"/>
      <c r="I382" s="132"/>
      <c r="J382" s="132">
        <v>21</v>
      </c>
      <c r="K382" s="132" t="s">
        <v>30</v>
      </c>
      <c r="L382" s="150" t="s">
        <v>528</v>
      </c>
      <c r="M382" s="407"/>
      <c r="N382" s="408"/>
      <c r="O382" s="408"/>
      <c r="P382" s="40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1.25" customHeight="1" x14ac:dyDescent="0.2">
      <c r="A383" s="132"/>
      <c r="B383" s="89"/>
      <c r="C383" s="215" t="s">
        <v>613</v>
      </c>
      <c r="D383" s="217" t="s">
        <v>623</v>
      </c>
      <c r="E383" s="217" t="s">
        <v>620</v>
      </c>
      <c r="F383" s="132"/>
      <c r="G383" s="132" t="s">
        <v>550</v>
      </c>
      <c r="H383" s="132"/>
      <c r="I383" s="132"/>
      <c r="J383" s="132">
        <v>30</v>
      </c>
      <c r="K383" s="132" t="s">
        <v>30</v>
      </c>
      <c r="L383" s="150"/>
      <c r="M383" s="407"/>
      <c r="N383" s="408"/>
      <c r="O383" s="408"/>
      <c r="P383" s="40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1.25" customHeight="1" x14ac:dyDescent="0.2">
      <c r="A384" s="132"/>
      <c r="B384" s="89"/>
      <c r="C384" s="215" t="s">
        <v>917</v>
      </c>
      <c r="D384" s="217" t="s">
        <v>625</v>
      </c>
      <c r="E384" s="217" t="s">
        <v>620</v>
      </c>
      <c r="F384" s="132"/>
      <c r="G384" s="132" t="s">
        <v>550</v>
      </c>
      <c r="H384" s="132"/>
      <c r="I384" s="132"/>
      <c r="J384" s="132">
        <v>3</v>
      </c>
      <c r="K384" s="132" t="s">
        <v>30</v>
      </c>
      <c r="L384" s="150"/>
      <c r="M384" s="407"/>
      <c r="N384" s="408"/>
      <c r="O384" s="408"/>
      <c r="P384" s="40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1.25" customHeight="1" x14ac:dyDescent="0.2">
      <c r="A385" s="132"/>
      <c r="B385" s="89"/>
      <c r="C385" s="215" t="s">
        <v>601</v>
      </c>
      <c r="D385" s="217" t="s">
        <v>596</v>
      </c>
      <c r="E385" s="217" t="s">
        <v>620</v>
      </c>
      <c r="F385" s="132"/>
      <c r="G385" s="132" t="s">
        <v>550</v>
      </c>
      <c r="H385" s="132"/>
      <c r="I385" s="132"/>
      <c r="J385" s="132">
        <v>18</v>
      </c>
      <c r="K385" s="132" t="s">
        <v>30</v>
      </c>
      <c r="L385" s="150"/>
      <c r="M385" s="407"/>
      <c r="N385" s="408"/>
      <c r="O385" s="408"/>
      <c r="P385" s="40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1.25" customHeight="1" x14ac:dyDescent="0.2">
      <c r="A386" s="132"/>
      <c r="B386" s="89"/>
      <c r="C386" s="215" t="s">
        <v>918</v>
      </c>
      <c r="D386" s="217" t="s">
        <v>619</v>
      </c>
      <c r="E386" s="217" t="s">
        <v>620</v>
      </c>
      <c r="F386" s="132"/>
      <c r="G386" s="132" t="s">
        <v>550</v>
      </c>
      <c r="H386" s="132"/>
      <c r="I386" s="132"/>
      <c r="J386" s="132">
        <v>15</v>
      </c>
      <c r="K386" s="132" t="s">
        <v>30</v>
      </c>
      <c r="L386" s="150"/>
      <c r="M386" s="407"/>
      <c r="N386" s="408"/>
      <c r="O386" s="408"/>
      <c r="P386" s="40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1.25" customHeight="1" x14ac:dyDescent="0.2">
      <c r="A387" s="132"/>
      <c r="B387" s="89"/>
      <c r="C387" s="215" t="s">
        <v>628</v>
      </c>
      <c r="D387" s="217" t="s">
        <v>596</v>
      </c>
      <c r="E387" s="217" t="s">
        <v>620</v>
      </c>
      <c r="F387" s="132"/>
      <c r="G387" s="132" t="s">
        <v>550</v>
      </c>
      <c r="H387" s="132"/>
      <c r="I387" s="132"/>
      <c r="J387" s="132">
        <v>4</v>
      </c>
      <c r="K387" s="132" t="s">
        <v>30</v>
      </c>
      <c r="L387" s="150"/>
      <c r="M387" s="407"/>
      <c r="N387" s="408"/>
      <c r="O387" s="408"/>
      <c r="P387" s="40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1.25" customHeight="1" x14ac:dyDescent="0.2">
      <c r="A388" s="132"/>
      <c r="B388" s="89"/>
      <c r="C388" s="215" t="s">
        <v>919</v>
      </c>
      <c r="D388" s="217">
        <v>40513</v>
      </c>
      <c r="E388" s="217" t="s">
        <v>620</v>
      </c>
      <c r="F388" s="132"/>
      <c r="G388" s="132" t="s">
        <v>550</v>
      </c>
      <c r="H388" s="132"/>
      <c r="I388" s="132"/>
      <c r="J388" s="132">
        <v>7</v>
      </c>
      <c r="K388" s="132" t="s">
        <v>30</v>
      </c>
      <c r="L388" s="150"/>
      <c r="M388" s="407"/>
      <c r="N388" s="408"/>
      <c r="O388" s="408"/>
      <c r="P388" s="40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1.25" customHeight="1" x14ac:dyDescent="0.2">
      <c r="A389" s="132"/>
      <c r="B389" s="89"/>
      <c r="C389" s="215" t="s">
        <v>920</v>
      </c>
      <c r="D389" s="217" t="s">
        <v>911</v>
      </c>
      <c r="E389" s="217" t="s">
        <v>620</v>
      </c>
      <c r="F389" s="132"/>
      <c r="G389" s="132" t="s">
        <v>550</v>
      </c>
      <c r="H389" s="132"/>
      <c r="I389" s="132"/>
      <c r="J389" s="132">
        <v>3</v>
      </c>
      <c r="K389" s="132" t="s">
        <v>30</v>
      </c>
      <c r="L389" s="150"/>
      <c r="M389" s="407"/>
      <c r="N389" s="408"/>
      <c r="O389" s="408"/>
      <c r="P389" s="40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1.25" customHeight="1" x14ac:dyDescent="0.2">
      <c r="A390" s="132"/>
      <c r="B390" s="89"/>
      <c r="C390" s="215" t="s">
        <v>921</v>
      </c>
      <c r="D390" s="217" t="s">
        <v>633</v>
      </c>
      <c r="E390" s="217" t="s">
        <v>620</v>
      </c>
      <c r="F390" s="132"/>
      <c r="G390" s="132" t="s">
        <v>550</v>
      </c>
      <c r="H390" s="132"/>
      <c r="I390" s="132"/>
      <c r="J390" s="132">
        <v>42</v>
      </c>
      <c r="K390" s="132" t="s">
        <v>30</v>
      </c>
      <c r="L390" s="150"/>
      <c r="M390" s="407"/>
      <c r="N390" s="408"/>
      <c r="O390" s="408"/>
      <c r="P390" s="40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1.25" customHeight="1" x14ac:dyDescent="0.2">
      <c r="A391" s="132"/>
      <c r="B391" s="89"/>
      <c r="C391" s="215" t="s">
        <v>922</v>
      </c>
      <c r="D391" s="217">
        <v>40513</v>
      </c>
      <c r="E391" s="217" t="s">
        <v>620</v>
      </c>
      <c r="F391" s="132"/>
      <c r="G391" s="132" t="s">
        <v>550</v>
      </c>
      <c r="H391" s="132"/>
      <c r="I391" s="132"/>
      <c r="J391" s="132">
        <v>20</v>
      </c>
      <c r="K391" s="132" t="s">
        <v>30</v>
      </c>
      <c r="L391" s="150"/>
      <c r="M391" s="407"/>
      <c r="N391" s="408"/>
      <c r="O391" s="408"/>
      <c r="P391" s="40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1.25" customHeight="1" x14ac:dyDescent="0.2">
      <c r="A392" s="132"/>
      <c r="B392" s="89"/>
      <c r="C392" s="215" t="s">
        <v>628</v>
      </c>
      <c r="D392" s="217" t="s">
        <v>620</v>
      </c>
      <c r="E392" s="217" t="s">
        <v>620</v>
      </c>
      <c r="F392" s="132"/>
      <c r="G392" s="132" t="s">
        <v>550</v>
      </c>
      <c r="H392" s="132"/>
      <c r="I392" s="132"/>
      <c r="J392" s="132">
        <v>3</v>
      </c>
      <c r="K392" s="132" t="s">
        <v>30</v>
      </c>
      <c r="L392" s="150"/>
      <c r="M392" s="410"/>
      <c r="N392" s="411"/>
      <c r="O392" s="411"/>
      <c r="P392" s="412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1.2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62"/>
      <c r="N393" s="162"/>
      <c r="O393" s="162"/>
      <c r="P393" s="162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1.25" customHeight="1" x14ac:dyDescent="0.2">
      <c r="A394" s="163" t="s">
        <v>145</v>
      </c>
      <c r="B394" s="163"/>
      <c r="C394" s="164" t="s">
        <v>538</v>
      </c>
      <c r="D394" s="164"/>
      <c r="E394" s="11"/>
      <c r="F394" s="484" t="s">
        <v>147</v>
      </c>
      <c r="G394" s="408"/>
      <c r="H394" s="408"/>
      <c r="I394" s="164" t="s">
        <v>160</v>
      </c>
      <c r="J394" s="164"/>
      <c r="K394" s="164"/>
      <c r="L394" s="164"/>
      <c r="M394" s="162"/>
      <c r="N394" s="162"/>
      <c r="O394" s="162"/>
      <c r="P394" s="162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1.25" customHeight="1" x14ac:dyDescent="0.2">
      <c r="A395" s="484" t="s">
        <v>540</v>
      </c>
      <c r="B395" s="408"/>
      <c r="C395" s="165" t="s">
        <v>541</v>
      </c>
      <c r="D395" s="165"/>
      <c r="E395" s="11"/>
      <c r="F395" s="484" t="s">
        <v>540</v>
      </c>
      <c r="G395" s="408"/>
      <c r="H395" s="408"/>
      <c r="I395" s="486" t="s">
        <v>152</v>
      </c>
      <c r="J395" s="414"/>
      <c r="K395" s="414"/>
      <c r="L395" s="414"/>
      <c r="M395" s="162"/>
      <c r="N395" s="162"/>
      <c r="O395" s="162"/>
      <c r="P395" s="162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1.25" customHeight="1" x14ac:dyDescent="0.2">
      <c r="A396" s="59"/>
      <c r="B396" s="11"/>
      <c r="C396" s="11"/>
      <c r="D396" s="11"/>
      <c r="E396" s="11"/>
      <c r="F396" s="59"/>
      <c r="G396" s="11"/>
      <c r="H396" s="11"/>
      <c r="I396" s="11"/>
      <c r="J396" s="11"/>
      <c r="K396" s="11"/>
      <c r="L396" s="11"/>
      <c r="M396" s="162"/>
      <c r="N396" s="162"/>
      <c r="O396" s="162"/>
      <c r="P396" s="162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1.25" customHeight="1" x14ac:dyDescent="0.2">
      <c r="A397" s="484" t="s">
        <v>149</v>
      </c>
      <c r="B397" s="408"/>
      <c r="C397" s="164"/>
      <c r="D397" s="164"/>
      <c r="E397" s="11"/>
      <c r="F397" s="484" t="s">
        <v>149</v>
      </c>
      <c r="G397" s="408"/>
      <c r="H397" s="408"/>
      <c r="I397" s="164"/>
      <c r="J397" s="164"/>
      <c r="K397" s="164"/>
      <c r="L397" s="164"/>
      <c r="M397" s="162"/>
      <c r="N397" s="162"/>
      <c r="O397" s="162"/>
      <c r="P397" s="162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1.25" customHeight="1" x14ac:dyDescent="0.2">
      <c r="A398" s="484" t="s">
        <v>153</v>
      </c>
      <c r="B398" s="408"/>
      <c r="C398" s="164"/>
      <c r="D398" s="164"/>
      <c r="E398" s="11"/>
      <c r="F398" s="484" t="s">
        <v>153</v>
      </c>
      <c r="G398" s="408"/>
      <c r="H398" s="408"/>
      <c r="I398" s="485">
        <v>41368</v>
      </c>
      <c r="J398" s="414"/>
      <c r="K398" s="164"/>
      <c r="L398" s="164"/>
      <c r="M398" s="162"/>
      <c r="N398" s="162"/>
      <c r="O398" s="162"/>
      <c r="P398" s="162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1.2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62"/>
      <c r="N399" s="162"/>
      <c r="O399" s="162"/>
      <c r="P399" s="162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1.2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62"/>
      <c r="N400" s="162"/>
      <c r="O400" s="162"/>
      <c r="P400" s="162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1.25" customHeight="1" x14ac:dyDescent="0.2">
      <c r="A401" s="59" t="s">
        <v>155</v>
      </c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62"/>
      <c r="N401" s="162"/>
      <c r="O401" s="162"/>
      <c r="P401" s="162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1.25" customHeight="1" x14ac:dyDescent="0.2">
      <c r="A402" s="12" t="s">
        <v>543</v>
      </c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62"/>
      <c r="N402" s="162"/>
      <c r="O402" s="162"/>
      <c r="P402" s="162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454"/>
      <c r="B404" s="406"/>
      <c r="C404" s="439" t="s">
        <v>117</v>
      </c>
      <c r="D404" s="414"/>
      <c r="E404" s="414"/>
      <c r="F404" s="414"/>
      <c r="G404" s="414"/>
      <c r="H404" s="414"/>
      <c r="I404" s="414"/>
      <c r="J404" s="414"/>
      <c r="K404" s="414"/>
      <c r="L404" s="415"/>
      <c r="M404" s="440" t="s">
        <v>118</v>
      </c>
      <c r="N404" s="414"/>
      <c r="O404" s="414"/>
      <c r="P404" s="415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407"/>
      <c r="B405" s="409"/>
      <c r="C405" s="439" t="s">
        <v>119</v>
      </c>
      <c r="D405" s="414"/>
      <c r="E405" s="414"/>
      <c r="F405" s="414"/>
      <c r="G405" s="414"/>
      <c r="H405" s="414"/>
      <c r="I405" s="414"/>
      <c r="J405" s="414"/>
      <c r="K405" s="414"/>
      <c r="L405" s="415"/>
      <c r="M405" s="440" t="s">
        <v>120</v>
      </c>
      <c r="N405" s="414"/>
      <c r="O405" s="414"/>
      <c r="P405" s="415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 x14ac:dyDescent="0.2">
      <c r="A406" s="407"/>
      <c r="B406" s="409"/>
      <c r="C406" s="441" t="s">
        <v>121</v>
      </c>
      <c r="D406" s="405"/>
      <c r="E406" s="405"/>
      <c r="F406" s="405"/>
      <c r="G406" s="405"/>
      <c r="H406" s="405"/>
      <c r="I406" s="405"/>
      <c r="J406" s="405"/>
      <c r="K406" s="405"/>
      <c r="L406" s="406"/>
      <c r="M406" s="442" t="s">
        <v>3</v>
      </c>
      <c r="N406" s="414"/>
      <c r="O406" s="414"/>
      <c r="P406" s="415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 x14ac:dyDescent="0.2">
      <c r="A407" s="410"/>
      <c r="B407" s="412"/>
      <c r="C407" s="410"/>
      <c r="D407" s="411"/>
      <c r="E407" s="411"/>
      <c r="F407" s="411"/>
      <c r="G407" s="411"/>
      <c r="H407" s="411"/>
      <c r="I407" s="411"/>
      <c r="J407" s="411"/>
      <c r="K407" s="411"/>
      <c r="L407" s="412"/>
      <c r="M407" s="442" t="s">
        <v>122</v>
      </c>
      <c r="N407" s="414"/>
      <c r="O407" s="414"/>
      <c r="P407" s="415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9.5" customHeight="1" x14ac:dyDescent="0.2">
      <c r="A408" s="445"/>
      <c r="B408" s="414"/>
      <c r="C408" s="414"/>
      <c r="D408" s="414"/>
      <c r="E408" s="414"/>
      <c r="F408" s="414"/>
      <c r="G408" s="414"/>
      <c r="H408" s="414"/>
      <c r="I408" s="414"/>
      <c r="J408" s="414"/>
      <c r="K408" s="414"/>
      <c r="L408" s="414"/>
      <c r="M408" s="414"/>
      <c r="N408" s="414"/>
      <c r="O408" s="414"/>
      <c r="P408" s="415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9.5" customHeight="1" x14ac:dyDescent="0.2">
      <c r="A409" s="521" t="s">
        <v>123</v>
      </c>
      <c r="B409" s="414"/>
      <c r="C409" s="415"/>
      <c r="D409" s="521" t="s">
        <v>124</v>
      </c>
      <c r="E409" s="414"/>
      <c r="F409" s="414"/>
      <c r="G409" s="414"/>
      <c r="H409" s="414"/>
      <c r="I409" s="414"/>
      <c r="J409" s="414"/>
      <c r="K409" s="414"/>
      <c r="L409" s="415"/>
      <c r="M409" s="522" t="s">
        <v>6</v>
      </c>
      <c r="N409" s="414"/>
      <c r="O409" s="415"/>
      <c r="P409" s="523" t="s">
        <v>11</v>
      </c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9.5" customHeight="1" x14ac:dyDescent="0.2">
      <c r="A410" s="521" t="s">
        <v>125</v>
      </c>
      <c r="B410" s="414"/>
      <c r="C410" s="415"/>
      <c r="D410" s="521" t="s">
        <v>126</v>
      </c>
      <c r="E410" s="414"/>
      <c r="F410" s="414"/>
      <c r="G410" s="414"/>
      <c r="H410" s="414"/>
      <c r="I410" s="414"/>
      <c r="J410" s="414"/>
      <c r="K410" s="414"/>
      <c r="L410" s="415"/>
      <c r="M410" s="218" t="s">
        <v>8</v>
      </c>
      <c r="N410" s="218" t="s">
        <v>9</v>
      </c>
      <c r="O410" s="218" t="s">
        <v>10</v>
      </c>
      <c r="P410" s="420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9.5" customHeight="1" x14ac:dyDescent="0.2">
      <c r="A411" s="521" t="s">
        <v>923</v>
      </c>
      <c r="B411" s="414"/>
      <c r="C411" s="415"/>
      <c r="D411" s="521" t="s">
        <v>924</v>
      </c>
      <c r="E411" s="414"/>
      <c r="F411" s="414"/>
      <c r="G411" s="414"/>
      <c r="H411" s="414"/>
      <c r="I411" s="414"/>
      <c r="J411" s="414"/>
      <c r="K411" s="414"/>
      <c r="L411" s="415"/>
      <c r="M411" s="218">
        <v>1</v>
      </c>
      <c r="N411" s="218"/>
      <c r="O411" s="218"/>
      <c r="P411" s="218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9.5" customHeight="1" x14ac:dyDescent="0.2">
      <c r="A412" s="531" t="s">
        <v>12</v>
      </c>
      <c r="B412" s="523" t="s">
        <v>13</v>
      </c>
      <c r="C412" s="523" t="s">
        <v>14</v>
      </c>
      <c r="D412" s="522" t="s">
        <v>15</v>
      </c>
      <c r="E412" s="415"/>
      <c r="F412" s="522" t="s">
        <v>129</v>
      </c>
      <c r="G412" s="414"/>
      <c r="H412" s="414"/>
      <c r="I412" s="415"/>
      <c r="J412" s="531" t="s">
        <v>130</v>
      </c>
      <c r="K412" s="523" t="s">
        <v>18</v>
      </c>
      <c r="L412" s="531" t="s">
        <v>19</v>
      </c>
      <c r="M412" s="532" t="s">
        <v>20</v>
      </c>
      <c r="N412" s="405"/>
      <c r="O412" s="405"/>
      <c r="P412" s="406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21.75" customHeight="1" x14ac:dyDescent="0.2">
      <c r="A413" s="420"/>
      <c r="B413" s="420"/>
      <c r="C413" s="420"/>
      <c r="D413" s="218" t="s">
        <v>21</v>
      </c>
      <c r="E413" s="218" t="s">
        <v>22</v>
      </c>
      <c r="F413" s="218" t="s">
        <v>131</v>
      </c>
      <c r="G413" s="218" t="s">
        <v>132</v>
      </c>
      <c r="H413" s="218" t="s">
        <v>133</v>
      </c>
      <c r="I413" s="218" t="s">
        <v>134</v>
      </c>
      <c r="J413" s="420"/>
      <c r="K413" s="420"/>
      <c r="L413" s="420"/>
      <c r="M413" s="410"/>
      <c r="N413" s="411"/>
      <c r="O413" s="411"/>
      <c r="P413" s="412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9.5" customHeight="1" x14ac:dyDescent="0.2">
      <c r="A414" s="90">
        <v>1</v>
      </c>
      <c r="B414" s="90" t="s">
        <v>925</v>
      </c>
      <c r="C414" s="219" t="s">
        <v>819</v>
      </c>
      <c r="D414" s="220">
        <v>8</v>
      </c>
      <c r="E414" s="220">
        <v>39828</v>
      </c>
      <c r="F414" s="90">
        <v>1</v>
      </c>
      <c r="G414" s="90"/>
      <c r="H414" s="90"/>
      <c r="I414" s="90"/>
      <c r="J414" s="90"/>
      <c r="K414" s="90" t="s">
        <v>30</v>
      </c>
      <c r="L414" s="90" t="s">
        <v>31</v>
      </c>
      <c r="M414" s="524" t="s">
        <v>926</v>
      </c>
      <c r="N414" s="405"/>
      <c r="O414" s="405"/>
      <c r="P414" s="406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9.5" customHeight="1" x14ac:dyDescent="0.2">
      <c r="A415" s="90">
        <v>2</v>
      </c>
      <c r="B415" s="90" t="s">
        <v>925</v>
      </c>
      <c r="C415" s="219" t="s">
        <v>819</v>
      </c>
      <c r="D415" s="220">
        <v>39829</v>
      </c>
      <c r="E415" s="220">
        <v>39839</v>
      </c>
      <c r="F415" s="90"/>
      <c r="G415" s="90"/>
      <c r="H415" s="90"/>
      <c r="I415" s="90"/>
      <c r="J415" s="90"/>
      <c r="K415" s="90" t="s">
        <v>30</v>
      </c>
      <c r="L415" s="90" t="s">
        <v>31</v>
      </c>
      <c r="M415" s="407"/>
      <c r="N415" s="408"/>
      <c r="O415" s="408"/>
      <c r="P415" s="409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9.5" customHeight="1" x14ac:dyDescent="0.2">
      <c r="A416" s="90">
        <v>3</v>
      </c>
      <c r="B416" s="90" t="s">
        <v>925</v>
      </c>
      <c r="C416" s="219" t="s">
        <v>819</v>
      </c>
      <c r="D416" s="220">
        <v>39840</v>
      </c>
      <c r="E416" s="220">
        <v>39850</v>
      </c>
      <c r="F416" s="90"/>
      <c r="G416" s="90"/>
      <c r="H416" s="90"/>
      <c r="I416" s="90"/>
      <c r="J416" s="90"/>
      <c r="K416" s="90" t="s">
        <v>30</v>
      </c>
      <c r="L416" s="90" t="s">
        <v>31</v>
      </c>
      <c r="M416" s="407"/>
      <c r="N416" s="408"/>
      <c r="O416" s="408"/>
      <c r="P416" s="409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9.5" customHeight="1" x14ac:dyDescent="0.2">
      <c r="A417" s="90">
        <v>4</v>
      </c>
      <c r="B417" s="90" t="s">
        <v>925</v>
      </c>
      <c r="C417" s="219" t="s">
        <v>819</v>
      </c>
      <c r="D417" s="220">
        <v>39853</v>
      </c>
      <c r="E417" s="220">
        <v>39865</v>
      </c>
      <c r="F417" s="90"/>
      <c r="G417" s="90"/>
      <c r="H417" s="90"/>
      <c r="I417" s="90"/>
      <c r="J417" s="90"/>
      <c r="K417" s="90" t="s">
        <v>30</v>
      </c>
      <c r="L417" s="90" t="s">
        <v>31</v>
      </c>
      <c r="M417" s="407"/>
      <c r="N417" s="408"/>
      <c r="O417" s="408"/>
      <c r="P417" s="409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9.5" customHeight="1" x14ac:dyDescent="0.2">
      <c r="A418" s="90">
        <v>5</v>
      </c>
      <c r="B418" s="90" t="s">
        <v>925</v>
      </c>
      <c r="C418" s="219" t="s">
        <v>819</v>
      </c>
      <c r="D418" s="220">
        <v>39867</v>
      </c>
      <c r="E418" s="220">
        <v>39851</v>
      </c>
      <c r="F418" s="90"/>
      <c r="G418" s="90"/>
      <c r="H418" s="90"/>
      <c r="I418" s="90"/>
      <c r="J418" s="90"/>
      <c r="K418" s="90" t="s">
        <v>30</v>
      </c>
      <c r="L418" s="90" t="s">
        <v>31</v>
      </c>
      <c r="M418" s="407"/>
      <c r="N418" s="408"/>
      <c r="O418" s="408"/>
      <c r="P418" s="409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9.5" customHeight="1" x14ac:dyDescent="0.2">
      <c r="A419" s="90">
        <v>6</v>
      </c>
      <c r="B419" s="90" t="s">
        <v>925</v>
      </c>
      <c r="C419" s="219" t="s">
        <v>819</v>
      </c>
      <c r="D419" s="220">
        <v>39874</v>
      </c>
      <c r="E419" s="220">
        <v>39884</v>
      </c>
      <c r="F419" s="90"/>
      <c r="G419" s="90"/>
      <c r="H419" s="90"/>
      <c r="I419" s="90"/>
      <c r="J419" s="90"/>
      <c r="K419" s="90" t="s">
        <v>30</v>
      </c>
      <c r="L419" s="90" t="s">
        <v>31</v>
      </c>
      <c r="M419" s="407"/>
      <c r="N419" s="408"/>
      <c r="O419" s="408"/>
      <c r="P419" s="409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9.5" customHeight="1" x14ac:dyDescent="0.2">
      <c r="A420" s="90">
        <v>7</v>
      </c>
      <c r="B420" s="90" t="s">
        <v>925</v>
      </c>
      <c r="C420" s="219" t="s">
        <v>819</v>
      </c>
      <c r="D420" s="220">
        <v>39885</v>
      </c>
      <c r="E420" s="220">
        <v>39893</v>
      </c>
      <c r="F420" s="90"/>
      <c r="G420" s="90"/>
      <c r="H420" s="90"/>
      <c r="I420" s="90"/>
      <c r="J420" s="90"/>
      <c r="K420" s="90" t="s">
        <v>30</v>
      </c>
      <c r="L420" s="90" t="s">
        <v>31</v>
      </c>
      <c r="M420" s="407"/>
      <c r="N420" s="408"/>
      <c r="O420" s="408"/>
      <c r="P420" s="409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9.5" customHeight="1" x14ac:dyDescent="0.2">
      <c r="A421" s="90">
        <v>8</v>
      </c>
      <c r="B421" s="90" t="s">
        <v>925</v>
      </c>
      <c r="C421" s="219" t="s">
        <v>819</v>
      </c>
      <c r="D421" s="220">
        <v>39896</v>
      </c>
      <c r="E421" s="220">
        <v>39902</v>
      </c>
      <c r="F421" s="90"/>
      <c r="G421" s="90"/>
      <c r="H421" s="90"/>
      <c r="I421" s="90"/>
      <c r="J421" s="90"/>
      <c r="K421" s="90" t="s">
        <v>30</v>
      </c>
      <c r="L421" s="90" t="s">
        <v>31</v>
      </c>
      <c r="M421" s="407"/>
      <c r="N421" s="408"/>
      <c r="O421" s="408"/>
      <c r="P421" s="409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9.5" customHeight="1" x14ac:dyDescent="0.2">
      <c r="A422" s="90">
        <v>9</v>
      </c>
      <c r="B422" s="90" t="s">
        <v>925</v>
      </c>
      <c r="C422" s="219" t="s">
        <v>819</v>
      </c>
      <c r="D422" s="220">
        <v>39903</v>
      </c>
      <c r="E422" s="220">
        <v>39911</v>
      </c>
      <c r="F422" s="90">
        <v>2</v>
      </c>
      <c r="G422" s="90"/>
      <c r="H422" s="90"/>
      <c r="I422" s="90"/>
      <c r="J422" s="90"/>
      <c r="K422" s="90" t="s">
        <v>30</v>
      </c>
      <c r="L422" s="90" t="s">
        <v>31</v>
      </c>
      <c r="M422" s="407"/>
      <c r="N422" s="408"/>
      <c r="O422" s="408"/>
      <c r="P422" s="409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9.5" customHeight="1" x14ac:dyDescent="0.2">
      <c r="A423" s="90">
        <v>10</v>
      </c>
      <c r="B423" s="90" t="s">
        <v>925</v>
      </c>
      <c r="C423" s="219" t="s">
        <v>819</v>
      </c>
      <c r="D423" s="220">
        <v>39916</v>
      </c>
      <c r="E423" s="220">
        <v>39927</v>
      </c>
      <c r="F423" s="90"/>
      <c r="G423" s="90"/>
      <c r="H423" s="90"/>
      <c r="I423" s="90"/>
      <c r="J423" s="90"/>
      <c r="K423" s="90" t="s">
        <v>30</v>
      </c>
      <c r="L423" s="90" t="s">
        <v>31</v>
      </c>
      <c r="M423" s="407"/>
      <c r="N423" s="408"/>
      <c r="O423" s="408"/>
      <c r="P423" s="409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9.5" customHeight="1" x14ac:dyDescent="0.2">
      <c r="A424" s="90">
        <v>11</v>
      </c>
      <c r="B424" s="90" t="s">
        <v>925</v>
      </c>
      <c r="C424" s="219" t="s">
        <v>819</v>
      </c>
      <c r="D424" s="220">
        <v>39928</v>
      </c>
      <c r="E424" s="220">
        <v>39939</v>
      </c>
      <c r="F424" s="90"/>
      <c r="G424" s="90"/>
      <c r="H424" s="90"/>
      <c r="I424" s="90"/>
      <c r="J424" s="90"/>
      <c r="K424" s="90" t="s">
        <v>30</v>
      </c>
      <c r="L424" s="90" t="s">
        <v>31</v>
      </c>
      <c r="M424" s="407"/>
      <c r="N424" s="408"/>
      <c r="O424" s="408"/>
      <c r="P424" s="409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9.5" customHeight="1" x14ac:dyDescent="0.2">
      <c r="A425" s="90">
        <v>12</v>
      </c>
      <c r="B425" s="90" t="s">
        <v>925</v>
      </c>
      <c r="C425" s="219" t="s">
        <v>819</v>
      </c>
      <c r="D425" s="220">
        <v>39940</v>
      </c>
      <c r="E425" s="220">
        <v>39951</v>
      </c>
      <c r="F425" s="90"/>
      <c r="G425" s="90"/>
      <c r="H425" s="90"/>
      <c r="I425" s="90"/>
      <c r="J425" s="90"/>
      <c r="K425" s="90" t="s">
        <v>30</v>
      </c>
      <c r="L425" s="90" t="s">
        <v>31</v>
      </c>
      <c r="M425" s="407"/>
      <c r="N425" s="408"/>
      <c r="O425" s="408"/>
      <c r="P425" s="409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9.5" customHeight="1" x14ac:dyDescent="0.2">
      <c r="A426" s="90">
        <v>13</v>
      </c>
      <c r="B426" s="90" t="s">
        <v>925</v>
      </c>
      <c r="C426" s="219" t="s">
        <v>819</v>
      </c>
      <c r="D426" s="220">
        <v>39952</v>
      </c>
      <c r="E426" s="220">
        <v>39960</v>
      </c>
      <c r="F426" s="90"/>
      <c r="G426" s="90"/>
      <c r="H426" s="90"/>
      <c r="I426" s="90"/>
      <c r="J426" s="90"/>
      <c r="K426" s="90" t="s">
        <v>30</v>
      </c>
      <c r="L426" s="90" t="s">
        <v>31</v>
      </c>
      <c r="M426" s="407"/>
      <c r="N426" s="408"/>
      <c r="O426" s="408"/>
      <c r="P426" s="409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9.5" customHeight="1" x14ac:dyDescent="0.2">
      <c r="A427" s="90">
        <v>14</v>
      </c>
      <c r="B427" s="90" t="s">
        <v>925</v>
      </c>
      <c r="C427" s="219" t="s">
        <v>819</v>
      </c>
      <c r="D427" s="220">
        <v>39961</v>
      </c>
      <c r="E427" s="220">
        <v>39968</v>
      </c>
      <c r="F427" s="90"/>
      <c r="G427" s="90"/>
      <c r="H427" s="90"/>
      <c r="I427" s="90"/>
      <c r="J427" s="90"/>
      <c r="K427" s="90" t="s">
        <v>30</v>
      </c>
      <c r="L427" s="90" t="s">
        <v>31</v>
      </c>
      <c r="M427" s="407"/>
      <c r="N427" s="408"/>
      <c r="O427" s="408"/>
      <c r="P427" s="409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9.5" customHeight="1" x14ac:dyDescent="0.2">
      <c r="A428" s="90">
        <v>15</v>
      </c>
      <c r="B428" s="90" t="s">
        <v>925</v>
      </c>
      <c r="C428" s="219" t="s">
        <v>819</v>
      </c>
      <c r="D428" s="220">
        <v>39969</v>
      </c>
      <c r="E428" s="220">
        <v>39976</v>
      </c>
      <c r="F428" s="90"/>
      <c r="G428" s="90"/>
      <c r="H428" s="90"/>
      <c r="I428" s="90"/>
      <c r="J428" s="90"/>
      <c r="K428" s="90" t="s">
        <v>30</v>
      </c>
      <c r="L428" s="90" t="s">
        <v>31</v>
      </c>
      <c r="M428" s="410"/>
      <c r="N428" s="411"/>
      <c r="O428" s="411"/>
      <c r="P428" s="412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9.5" customHeight="1" x14ac:dyDescent="0.2">
      <c r="A429" s="90">
        <v>16</v>
      </c>
      <c r="B429" s="90" t="s">
        <v>925</v>
      </c>
      <c r="C429" s="219" t="s">
        <v>819</v>
      </c>
      <c r="D429" s="220">
        <v>39977</v>
      </c>
      <c r="E429" s="220">
        <v>39988</v>
      </c>
      <c r="F429" s="90"/>
      <c r="G429" s="90"/>
      <c r="H429" s="90"/>
      <c r="I429" s="90"/>
      <c r="J429" s="90"/>
      <c r="K429" s="90" t="s">
        <v>30</v>
      </c>
      <c r="L429" s="90" t="s">
        <v>31</v>
      </c>
      <c r="M429" s="524" t="s">
        <v>927</v>
      </c>
      <c r="N429" s="405"/>
      <c r="O429" s="405"/>
      <c r="P429" s="406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9.5" customHeight="1" x14ac:dyDescent="0.2">
      <c r="A430" s="90">
        <v>17</v>
      </c>
      <c r="B430" s="90" t="s">
        <v>925</v>
      </c>
      <c r="C430" s="219" t="s">
        <v>819</v>
      </c>
      <c r="D430" s="220">
        <v>39989</v>
      </c>
      <c r="E430" s="220">
        <v>39994</v>
      </c>
      <c r="F430" s="90"/>
      <c r="G430" s="90"/>
      <c r="H430" s="90"/>
      <c r="I430" s="90"/>
      <c r="J430" s="90"/>
      <c r="K430" s="90" t="s">
        <v>30</v>
      </c>
      <c r="L430" s="90" t="s">
        <v>31</v>
      </c>
      <c r="M430" s="407"/>
      <c r="N430" s="408"/>
      <c r="O430" s="408"/>
      <c r="P430" s="409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9.5" customHeight="1" x14ac:dyDescent="0.2">
      <c r="A431" s="90">
        <v>18</v>
      </c>
      <c r="B431" s="90" t="s">
        <v>925</v>
      </c>
      <c r="C431" s="219" t="s">
        <v>819</v>
      </c>
      <c r="D431" s="220">
        <v>39995</v>
      </c>
      <c r="E431" s="220">
        <v>40003</v>
      </c>
      <c r="F431" s="90">
        <v>3</v>
      </c>
      <c r="G431" s="90"/>
      <c r="H431" s="90"/>
      <c r="I431" s="90"/>
      <c r="J431" s="90"/>
      <c r="K431" s="90" t="s">
        <v>30</v>
      </c>
      <c r="L431" s="90" t="s">
        <v>31</v>
      </c>
      <c r="M431" s="407"/>
      <c r="N431" s="408"/>
      <c r="O431" s="408"/>
      <c r="P431" s="409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9.5" customHeight="1" x14ac:dyDescent="0.2">
      <c r="A432" s="90">
        <v>19</v>
      </c>
      <c r="B432" s="90" t="s">
        <v>925</v>
      </c>
      <c r="C432" s="219" t="s">
        <v>819</v>
      </c>
      <c r="D432" s="220">
        <v>40004</v>
      </c>
      <c r="E432" s="220">
        <v>40011</v>
      </c>
      <c r="F432" s="90"/>
      <c r="G432" s="90"/>
      <c r="H432" s="90"/>
      <c r="I432" s="90"/>
      <c r="J432" s="90"/>
      <c r="K432" s="90" t="s">
        <v>30</v>
      </c>
      <c r="L432" s="90" t="s">
        <v>31</v>
      </c>
      <c r="M432" s="407"/>
      <c r="N432" s="408"/>
      <c r="O432" s="408"/>
      <c r="P432" s="409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9.5" customHeight="1" x14ac:dyDescent="0.2">
      <c r="A433" s="90">
        <v>20</v>
      </c>
      <c r="B433" s="90" t="s">
        <v>925</v>
      </c>
      <c r="C433" s="219" t="s">
        <v>819</v>
      </c>
      <c r="D433" s="220">
        <v>40012</v>
      </c>
      <c r="E433" s="220">
        <v>40021</v>
      </c>
      <c r="F433" s="90"/>
      <c r="G433" s="90"/>
      <c r="H433" s="90"/>
      <c r="I433" s="90"/>
      <c r="J433" s="90"/>
      <c r="K433" s="90" t="s">
        <v>30</v>
      </c>
      <c r="L433" s="90" t="s">
        <v>31</v>
      </c>
      <c r="M433" s="407"/>
      <c r="N433" s="408"/>
      <c r="O433" s="408"/>
      <c r="P433" s="409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9.5" customHeight="1" x14ac:dyDescent="0.2">
      <c r="A434" s="90">
        <v>21</v>
      </c>
      <c r="B434" s="90" t="s">
        <v>925</v>
      </c>
      <c r="C434" s="219" t="s">
        <v>819</v>
      </c>
      <c r="D434" s="220">
        <v>40022</v>
      </c>
      <c r="E434" s="220">
        <v>40025</v>
      </c>
      <c r="F434" s="90"/>
      <c r="G434" s="90"/>
      <c r="H434" s="90"/>
      <c r="I434" s="90"/>
      <c r="J434" s="90"/>
      <c r="K434" s="90" t="s">
        <v>30</v>
      </c>
      <c r="L434" s="90" t="s">
        <v>31</v>
      </c>
      <c r="M434" s="407"/>
      <c r="N434" s="408"/>
      <c r="O434" s="408"/>
      <c r="P434" s="409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9.5" customHeight="1" x14ac:dyDescent="0.2">
      <c r="A435" s="90">
        <v>22</v>
      </c>
      <c r="B435" s="90" t="s">
        <v>925</v>
      </c>
      <c r="C435" s="219" t="s">
        <v>819</v>
      </c>
      <c r="D435" s="220">
        <v>40026</v>
      </c>
      <c r="E435" s="220">
        <v>40036</v>
      </c>
      <c r="F435" s="90"/>
      <c r="G435" s="90"/>
      <c r="H435" s="90"/>
      <c r="I435" s="90"/>
      <c r="J435" s="90"/>
      <c r="K435" s="90" t="s">
        <v>30</v>
      </c>
      <c r="L435" s="90" t="s">
        <v>31</v>
      </c>
      <c r="M435" s="407"/>
      <c r="N435" s="408"/>
      <c r="O435" s="408"/>
      <c r="P435" s="409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9.5" customHeight="1" x14ac:dyDescent="0.2">
      <c r="A436" s="90">
        <v>23</v>
      </c>
      <c r="B436" s="90" t="s">
        <v>925</v>
      </c>
      <c r="C436" s="219" t="s">
        <v>819</v>
      </c>
      <c r="D436" s="220">
        <v>40037</v>
      </c>
      <c r="E436" s="220">
        <v>40044</v>
      </c>
      <c r="F436" s="90"/>
      <c r="G436" s="90"/>
      <c r="H436" s="90"/>
      <c r="I436" s="90"/>
      <c r="J436" s="90"/>
      <c r="K436" s="90" t="s">
        <v>30</v>
      </c>
      <c r="L436" s="90" t="s">
        <v>31</v>
      </c>
      <c r="M436" s="407"/>
      <c r="N436" s="408"/>
      <c r="O436" s="408"/>
      <c r="P436" s="409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9.5" customHeight="1" x14ac:dyDescent="0.2">
      <c r="A437" s="90">
        <v>24</v>
      </c>
      <c r="B437" s="90" t="s">
        <v>925</v>
      </c>
      <c r="C437" s="219" t="s">
        <v>819</v>
      </c>
      <c r="D437" s="220">
        <v>40045</v>
      </c>
      <c r="E437" s="220">
        <v>40052</v>
      </c>
      <c r="F437" s="90"/>
      <c r="G437" s="90"/>
      <c r="H437" s="90"/>
      <c r="I437" s="90"/>
      <c r="J437" s="90"/>
      <c r="K437" s="90" t="s">
        <v>30</v>
      </c>
      <c r="L437" s="90" t="s">
        <v>31</v>
      </c>
      <c r="M437" s="407"/>
      <c r="N437" s="408"/>
      <c r="O437" s="408"/>
      <c r="P437" s="409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9.5" customHeight="1" x14ac:dyDescent="0.2">
      <c r="A438" s="90">
        <v>25</v>
      </c>
      <c r="B438" s="90" t="s">
        <v>925</v>
      </c>
      <c r="C438" s="219" t="s">
        <v>819</v>
      </c>
      <c r="D438" s="220">
        <v>40053</v>
      </c>
      <c r="E438" s="220">
        <v>40063</v>
      </c>
      <c r="F438" s="90"/>
      <c r="G438" s="90"/>
      <c r="H438" s="90"/>
      <c r="I438" s="90"/>
      <c r="J438" s="90"/>
      <c r="K438" s="90" t="s">
        <v>30</v>
      </c>
      <c r="L438" s="90" t="s">
        <v>31</v>
      </c>
      <c r="M438" s="407"/>
      <c r="N438" s="408"/>
      <c r="O438" s="408"/>
      <c r="P438" s="409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9.5" customHeight="1" x14ac:dyDescent="0.2">
      <c r="A439" s="90">
        <v>26</v>
      </c>
      <c r="B439" s="90" t="s">
        <v>925</v>
      </c>
      <c r="C439" s="219" t="s">
        <v>819</v>
      </c>
      <c r="D439" s="220">
        <v>40064</v>
      </c>
      <c r="E439" s="220">
        <v>40067</v>
      </c>
      <c r="F439" s="90">
        <v>4</v>
      </c>
      <c r="G439" s="90"/>
      <c r="H439" s="90"/>
      <c r="I439" s="90"/>
      <c r="J439" s="90"/>
      <c r="K439" s="90" t="s">
        <v>30</v>
      </c>
      <c r="L439" s="90" t="s">
        <v>31</v>
      </c>
      <c r="M439" s="407"/>
      <c r="N439" s="408"/>
      <c r="O439" s="408"/>
      <c r="P439" s="409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9.5" customHeight="1" x14ac:dyDescent="0.2">
      <c r="A440" s="90">
        <v>27</v>
      </c>
      <c r="B440" s="90" t="s">
        <v>925</v>
      </c>
      <c r="C440" s="219" t="s">
        <v>819</v>
      </c>
      <c r="D440" s="220">
        <v>40071</v>
      </c>
      <c r="E440" s="220">
        <v>40078</v>
      </c>
      <c r="F440" s="90"/>
      <c r="G440" s="90"/>
      <c r="H440" s="90"/>
      <c r="I440" s="90"/>
      <c r="J440" s="90"/>
      <c r="K440" s="90" t="s">
        <v>30</v>
      </c>
      <c r="L440" s="90" t="s">
        <v>31</v>
      </c>
      <c r="M440" s="407"/>
      <c r="N440" s="408"/>
      <c r="O440" s="408"/>
      <c r="P440" s="409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9.5" customHeight="1" x14ac:dyDescent="0.2">
      <c r="A441" s="90">
        <v>28</v>
      </c>
      <c r="B441" s="90" t="s">
        <v>925</v>
      </c>
      <c r="C441" s="219" t="s">
        <v>819</v>
      </c>
      <c r="D441" s="220" t="s">
        <v>928</v>
      </c>
      <c r="E441" s="220">
        <v>40086</v>
      </c>
      <c r="F441" s="90"/>
      <c r="G441" s="90"/>
      <c r="H441" s="90"/>
      <c r="I441" s="90"/>
      <c r="J441" s="90"/>
      <c r="K441" s="90" t="s">
        <v>30</v>
      </c>
      <c r="L441" s="90" t="s">
        <v>31</v>
      </c>
      <c r="M441" s="407"/>
      <c r="N441" s="408"/>
      <c r="O441" s="408"/>
      <c r="P441" s="409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9.5" customHeight="1" x14ac:dyDescent="0.2">
      <c r="A442" s="90">
        <v>29</v>
      </c>
      <c r="B442" s="90" t="s">
        <v>925</v>
      </c>
      <c r="C442" s="219" t="s">
        <v>819</v>
      </c>
      <c r="D442" s="220">
        <v>40087</v>
      </c>
      <c r="E442" s="220">
        <v>40064</v>
      </c>
      <c r="F442" s="90"/>
      <c r="G442" s="90"/>
      <c r="H442" s="90"/>
      <c r="I442" s="90"/>
      <c r="J442" s="90"/>
      <c r="K442" s="90" t="s">
        <v>30</v>
      </c>
      <c r="L442" s="90" t="s">
        <v>31</v>
      </c>
      <c r="M442" s="407"/>
      <c r="N442" s="408"/>
      <c r="O442" s="408"/>
      <c r="P442" s="409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9.5" customHeight="1" x14ac:dyDescent="0.2">
      <c r="A443" s="90">
        <v>30</v>
      </c>
      <c r="B443" s="90" t="s">
        <v>925</v>
      </c>
      <c r="C443" s="219" t="s">
        <v>819</v>
      </c>
      <c r="D443" s="220">
        <v>40095</v>
      </c>
      <c r="E443" s="220">
        <v>40106</v>
      </c>
      <c r="F443" s="90"/>
      <c r="G443" s="90"/>
      <c r="H443" s="90"/>
      <c r="I443" s="90"/>
      <c r="J443" s="90"/>
      <c r="K443" s="90" t="s">
        <v>30</v>
      </c>
      <c r="L443" s="90" t="s">
        <v>31</v>
      </c>
      <c r="M443" s="410"/>
      <c r="N443" s="411"/>
      <c r="O443" s="411"/>
      <c r="P443" s="412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9.5" customHeight="1" x14ac:dyDescent="0.2">
      <c r="A444" s="90">
        <v>16</v>
      </c>
      <c r="B444" s="90" t="s">
        <v>925</v>
      </c>
      <c r="C444" s="219" t="s">
        <v>819</v>
      </c>
      <c r="D444" s="220">
        <v>40107</v>
      </c>
      <c r="E444" s="220">
        <v>40117</v>
      </c>
      <c r="F444" s="90"/>
      <c r="G444" s="90"/>
      <c r="H444" s="90"/>
      <c r="I444" s="90"/>
      <c r="J444" s="90"/>
      <c r="K444" s="90" t="s">
        <v>30</v>
      </c>
      <c r="L444" s="90" t="s">
        <v>31</v>
      </c>
      <c r="M444" s="524" t="s">
        <v>927</v>
      </c>
      <c r="N444" s="405"/>
      <c r="O444" s="405"/>
      <c r="P444" s="406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9.5" customHeight="1" x14ac:dyDescent="0.2">
      <c r="A445" s="90">
        <v>17</v>
      </c>
      <c r="B445" s="90" t="s">
        <v>925</v>
      </c>
      <c r="C445" s="219" t="s">
        <v>819</v>
      </c>
      <c r="D445" s="220">
        <v>40120</v>
      </c>
      <c r="E445" s="220">
        <v>40129</v>
      </c>
      <c r="F445" s="90"/>
      <c r="G445" s="90"/>
      <c r="H445" s="90"/>
      <c r="I445" s="90"/>
      <c r="J445" s="90"/>
      <c r="K445" s="90" t="s">
        <v>30</v>
      </c>
      <c r="L445" s="90" t="s">
        <v>31</v>
      </c>
      <c r="M445" s="407"/>
      <c r="N445" s="408"/>
      <c r="O445" s="408"/>
      <c r="P445" s="409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9.5" customHeight="1" x14ac:dyDescent="0.2">
      <c r="A446" s="90">
        <v>18</v>
      </c>
      <c r="B446" s="90" t="s">
        <v>925</v>
      </c>
      <c r="C446" s="219" t="s">
        <v>819</v>
      </c>
      <c r="D446" s="220">
        <v>40130</v>
      </c>
      <c r="E446" s="220">
        <v>40135</v>
      </c>
      <c r="F446" s="90"/>
      <c r="G446" s="90"/>
      <c r="H446" s="90"/>
      <c r="I446" s="90"/>
      <c r="J446" s="90"/>
      <c r="K446" s="90" t="s">
        <v>30</v>
      </c>
      <c r="L446" s="90" t="s">
        <v>31</v>
      </c>
      <c r="M446" s="410"/>
      <c r="N446" s="411"/>
      <c r="O446" s="411"/>
      <c r="P446" s="412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9.5" customHeight="1" x14ac:dyDescent="0.2">
      <c r="A447" s="90">
        <v>19</v>
      </c>
      <c r="B447" s="90" t="s">
        <v>925</v>
      </c>
      <c r="C447" s="219" t="s">
        <v>819</v>
      </c>
      <c r="D447" s="220">
        <v>40136</v>
      </c>
      <c r="E447" s="220">
        <v>40147</v>
      </c>
      <c r="F447" s="90">
        <v>5</v>
      </c>
      <c r="G447" s="90"/>
      <c r="H447" s="90"/>
      <c r="I447" s="90"/>
      <c r="J447" s="90"/>
      <c r="K447" s="90" t="s">
        <v>30</v>
      </c>
      <c r="L447" s="90" t="s">
        <v>31</v>
      </c>
      <c r="M447" s="524" t="s">
        <v>929</v>
      </c>
      <c r="N447" s="405"/>
      <c r="O447" s="405"/>
      <c r="P447" s="406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9.5" customHeight="1" x14ac:dyDescent="0.2">
      <c r="A448" s="90">
        <v>20</v>
      </c>
      <c r="B448" s="90" t="s">
        <v>925</v>
      </c>
      <c r="C448" s="219" t="s">
        <v>819</v>
      </c>
      <c r="D448" s="220">
        <v>40148</v>
      </c>
      <c r="E448" s="220">
        <v>40159</v>
      </c>
      <c r="F448" s="90"/>
      <c r="G448" s="90"/>
      <c r="H448" s="90"/>
      <c r="I448" s="90"/>
      <c r="J448" s="90"/>
      <c r="K448" s="90" t="s">
        <v>30</v>
      </c>
      <c r="L448" s="90" t="s">
        <v>31</v>
      </c>
      <c r="M448" s="407"/>
      <c r="N448" s="408"/>
      <c r="O448" s="408"/>
      <c r="P448" s="409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9.5" customHeight="1" x14ac:dyDescent="0.2">
      <c r="A449" s="90">
        <v>21</v>
      </c>
      <c r="B449" s="90" t="s">
        <v>925</v>
      </c>
      <c r="C449" s="219" t="s">
        <v>819</v>
      </c>
      <c r="D449" s="220">
        <v>40161</v>
      </c>
      <c r="E449" s="220">
        <v>40169</v>
      </c>
      <c r="F449" s="90"/>
      <c r="G449" s="90"/>
      <c r="H449" s="90"/>
      <c r="I449" s="90"/>
      <c r="J449" s="90"/>
      <c r="K449" s="90" t="s">
        <v>30</v>
      </c>
      <c r="L449" s="90" t="s">
        <v>31</v>
      </c>
      <c r="M449" s="407"/>
      <c r="N449" s="408"/>
      <c r="O449" s="408"/>
      <c r="P449" s="409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9.5" customHeight="1" x14ac:dyDescent="0.2">
      <c r="A450" s="90">
        <v>22</v>
      </c>
      <c r="B450" s="90" t="s">
        <v>925</v>
      </c>
      <c r="C450" s="219" t="s">
        <v>819</v>
      </c>
      <c r="D450" s="220">
        <v>40170</v>
      </c>
      <c r="E450" s="220">
        <v>40178</v>
      </c>
      <c r="F450" s="90"/>
      <c r="G450" s="90"/>
      <c r="H450" s="90"/>
      <c r="I450" s="90"/>
      <c r="J450" s="90"/>
      <c r="K450" s="90" t="s">
        <v>30</v>
      </c>
      <c r="L450" s="90" t="s">
        <v>31</v>
      </c>
      <c r="M450" s="410"/>
      <c r="N450" s="411"/>
      <c r="O450" s="411"/>
      <c r="P450" s="412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9.5" customHeight="1" x14ac:dyDescent="0.2">
      <c r="A451" s="90">
        <v>16</v>
      </c>
      <c r="B451" s="90" t="s">
        <v>925</v>
      </c>
      <c r="C451" s="219" t="s">
        <v>819</v>
      </c>
      <c r="D451" s="220">
        <v>40243</v>
      </c>
      <c r="E451" s="220">
        <v>40248</v>
      </c>
      <c r="F451" s="90"/>
      <c r="G451" s="90"/>
      <c r="H451" s="90"/>
      <c r="I451" s="90"/>
      <c r="J451" s="90"/>
      <c r="K451" s="90" t="s">
        <v>30</v>
      </c>
      <c r="L451" s="90" t="s">
        <v>31</v>
      </c>
      <c r="M451" s="525" t="s">
        <v>930</v>
      </c>
      <c r="N451" s="488"/>
      <c r="O451" s="488"/>
      <c r="P451" s="526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9.5" customHeight="1" x14ac:dyDescent="0.2">
      <c r="A452" s="90">
        <v>17</v>
      </c>
      <c r="B452" s="90" t="s">
        <v>925</v>
      </c>
      <c r="C452" s="219" t="s">
        <v>819</v>
      </c>
      <c r="D452" s="220">
        <v>40249</v>
      </c>
      <c r="E452" s="220">
        <v>40255</v>
      </c>
      <c r="F452" s="90">
        <v>7</v>
      </c>
      <c r="G452" s="90"/>
      <c r="H452" s="90"/>
      <c r="I452" s="90"/>
      <c r="J452" s="90"/>
      <c r="K452" s="90" t="s">
        <v>30</v>
      </c>
      <c r="L452" s="90" t="s">
        <v>31</v>
      </c>
      <c r="M452" s="527"/>
      <c r="N452" s="408"/>
      <c r="O452" s="408"/>
      <c r="P452" s="528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9.5" customHeight="1" x14ac:dyDescent="0.2">
      <c r="A453" s="90">
        <v>18</v>
      </c>
      <c r="B453" s="90" t="s">
        <v>925</v>
      </c>
      <c r="C453" s="219" t="s">
        <v>819</v>
      </c>
      <c r="D453" s="220">
        <v>40256</v>
      </c>
      <c r="E453" s="220">
        <v>40261</v>
      </c>
      <c r="F453" s="90"/>
      <c r="G453" s="90"/>
      <c r="H453" s="90"/>
      <c r="I453" s="90"/>
      <c r="J453" s="90"/>
      <c r="K453" s="90" t="s">
        <v>30</v>
      </c>
      <c r="L453" s="90" t="s">
        <v>31</v>
      </c>
      <c r="M453" s="527"/>
      <c r="N453" s="408"/>
      <c r="O453" s="408"/>
      <c r="P453" s="528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9.5" customHeight="1" x14ac:dyDescent="0.2">
      <c r="A454" s="90">
        <v>19</v>
      </c>
      <c r="B454" s="90" t="s">
        <v>925</v>
      </c>
      <c r="C454" s="219" t="s">
        <v>819</v>
      </c>
      <c r="D454" s="220">
        <v>40262</v>
      </c>
      <c r="E454" s="220">
        <v>40263</v>
      </c>
      <c r="F454" s="90"/>
      <c r="G454" s="90"/>
      <c r="H454" s="90"/>
      <c r="I454" s="90"/>
      <c r="J454" s="90"/>
      <c r="K454" s="90" t="s">
        <v>30</v>
      </c>
      <c r="L454" s="90" t="s">
        <v>31</v>
      </c>
      <c r="M454" s="527"/>
      <c r="N454" s="408"/>
      <c r="O454" s="408"/>
      <c r="P454" s="528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9.5" customHeight="1" x14ac:dyDescent="0.2">
      <c r="A455" s="90">
        <v>20</v>
      </c>
      <c r="B455" s="90" t="s">
        <v>925</v>
      </c>
      <c r="C455" s="219" t="s">
        <v>819</v>
      </c>
      <c r="D455" s="220">
        <v>40264</v>
      </c>
      <c r="E455" s="220">
        <v>40268</v>
      </c>
      <c r="F455" s="90"/>
      <c r="G455" s="90"/>
      <c r="H455" s="90"/>
      <c r="I455" s="90"/>
      <c r="J455" s="90"/>
      <c r="K455" s="90" t="s">
        <v>30</v>
      </c>
      <c r="L455" s="90" t="s">
        <v>31</v>
      </c>
      <c r="M455" s="527"/>
      <c r="N455" s="408"/>
      <c r="O455" s="408"/>
      <c r="P455" s="528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9.5" customHeight="1" x14ac:dyDescent="0.2">
      <c r="A456" s="90">
        <v>21</v>
      </c>
      <c r="B456" s="90" t="s">
        <v>925</v>
      </c>
      <c r="C456" s="219" t="s">
        <v>819</v>
      </c>
      <c r="D456" s="220">
        <v>40273</v>
      </c>
      <c r="E456" s="220">
        <v>40276</v>
      </c>
      <c r="F456" s="90"/>
      <c r="G456" s="90"/>
      <c r="H456" s="90"/>
      <c r="I456" s="90"/>
      <c r="J456" s="90"/>
      <c r="K456" s="90" t="s">
        <v>30</v>
      </c>
      <c r="L456" s="90" t="s">
        <v>31</v>
      </c>
      <c r="M456" s="527"/>
      <c r="N456" s="408"/>
      <c r="O456" s="408"/>
      <c r="P456" s="528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9.5" customHeight="1" x14ac:dyDescent="0.2">
      <c r="A457" s="90">
        <v>22</v>
      </c>
      <c r="B457" s="90" t="s">
        <v>925</v>
      </c>
      <c r="C457" s="219" t="s">
        <v>819</v>
      </c>
      <c r="D457" s="220">
        <v>40277</v>
      </c>
      <c r="E457" s="220">
        <v>40282</v>
      </c>
      <c r="F457" s="90"/>
      <c r="G457" s="90"/>
      <c r="H457" s="90"/>
      <c r="I457" s="90"/>
      <c r="J457" s="90"/>
      <c r="K457" s="90" t="s">
        <v>30</v>
      </c>
      <c r="L457" s="90" t="s">
        <v>31</v>
      </c>
      <c r="M457" s="527"/>
      <c r="N457" s="408"/>
      <c r="O457" s="408"/>
      <c r="P457" s="528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9.5" customHeight="1" x14ac:dyDescent="0.2">
      <c r="A458" s="90">
        <v>23</v>
      </c>
      <c r="B458" s="90" t="s">
        <v>925</v>
      </c>
      <c r="C458" s="219" t="s">
        <v>819</v>
      </c>
      <c r="D458" s="220">
        <v>40283</v>
      </c>
      <c r="E458" s="220">
        <v>40288</v>
      </c>
      <c r="F458" s="90"/>
      <c r="G458" s="90"/>
      <c r="H458" s="90"/>
      <c r="I458" s="90"/>
      <c r="J458" s="90"/>
      <c r="K458" s="90" t="s">
        <v>30</v>
      </c>
      <c r="L458" s="90" t="s">
        <v>31</v>
      </c>
      <c r="M458" s="527"/>
      <c r="N458" s="408"/>
      <c r="O458" s="408"/>
      <c r="P458" s="528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9.5" customHeight="1" x14ac:dyDescent="0.2">
      <c r="A459" s="90">
        <v>24</v>
      </c>
      <c r="B459" s="90" t="s">
        <v>925</v>
      </c>
      <c r="C459" s="219" t="s">
        <v>819</v>
      </c>
      <c r="D459" s="220">
        <v>40289</v>
      </c>
      <c r="E459" s="220">
        <v>40291</v>
      </c>
      <c r="F459" s="90">
        <v>8</v>
      </c>
      <c r="G459" s="90"/>
      <c r="H459" s="90"/>
      <c r="I459" s="90"/>
      <c r="J459" s="90"/>
      <c r="K459" s="90" t="s">
        <v>30</v>
      </c>
      <c r="L459" s="90" t="s">
        <v>31</v>
      </c>
      <c r="M459" s="527"/>
      <c r="N459" s="408"/>
      <c r="O459" s="408"/>
      <c r="P459" s="528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9.5" customHeight="1" x14ac:dyDescent="0.2">
      <c r="A460" s="90">
        <v>25</v>
      </c>
      <c r="B460" s="90" t="s">
        <v>925</v>
      </c>
      <c r="C460" s="219" t="s">
        <v>819</v>
      </c>
      <c r="D460" s="220">
        <v>40294</v>
      </c>
      <c r="E460" s="220">
        <v>40296</v>
      </c>
      <c r="F460" s="90"/>
      <c r="G460" s="90"/>
      <c r="H460" s="90"/>
      <c r="I460" s="90"/>
      <c r="J460" s="90"/>
      <c r="K460" s="90" t="s">
        <v>30</v>
      </c>
      <c r="L460" s="90" t="s">
        <v>31</v>
      </c>
      <c r="M460" s="527"/>
      <c r="N460" s="408"/>
      <c r="O460" s="408"/>
      <c r="P460" s="528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9.5" customHeight="1" x14ac:dyDescent="0.2">
      <c r="A461" s="90">
        <v>26</v>
      </c>
      <c r="B461" s="90" t="s">
        <v>925</v>
      </c>
      <c r="C461" s="219" t="s">
        <v>819</v>
      </c>
      <c r="D461" s="220">
        <v>40297</v>
      </c>
      <c r="E461" s="220">
        <v>40298</v>
      </c>
      <c r="F461" s="90"/>
      <c r="G461" s="90"/>
      <c r="H461" s="90"/>
      <c r="I461" s="90"/>
      <c r="J461" s="90"/>
      <c r="K461" s="90" t="s">
        <v>30</v>
      </c>
      <c r="L461" s="90" t="s">
        <v>31</v>
      </c>
      <c r="M461" s="527"/>
      <c r="N461" s="408"/>
      <c r="O461" s="408"/>
      <c r="P461" s="528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9.5" customHeight="1" x14ac:dyDescent="0.2">
      <c r="A462" s="90">
        <v>27</v>
      </c>
      <c r="B462" s="90" t="s">
        <v>925</v>
      </c>
      <c r="C462" s="219" t="s">
        <v>819</v>
      </c>
      <c r="D462" s="220">
        <v>40301</v>
      </c>
      <c r="E462" s="220">
        <v>40302</v>
      </c>
      <c r="F462" s="90"/>
      <c r="G462" s="90"/>
      <c r="H462" s="90"/>
      <c r="I462" s="90"/>
      <c r="J462" s="90"/>
      <c r="K462" s="90" t="s">
        <v>30</v>
      </c>
      <c r="L462" s="90" t="s">
        <v>31</v>
      </c>
      <c r="M462" s="527"/>
      <c r="N462" s="408"/>
      <c r="O462" s="408"/>
      <c r="P462" s="528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9.5" customHeight="1" x14ac:dyDescent="0.2">
      <c r="A463" s="90">
        <v>28</v>
      </c>
      <c r="B463" s="90" t="s">
        <v>925</v>
      </c>
      <c r="C463" s="219" t="s">
        <v>819</v>
      </c>
      <c r="D463" s="220">
        <v>40303</v>
      </c>
      <c r="E463" s="220">
        <v>40309</v>
      </c>
      <c r="F463" s="90"/>
      <c r="G463" s="90"/>
      <c r="H463" s="90"/>
      <c r="I463" s="90"/>
      <c r="J463" s="90"/>
      <c r="K463" s="90" t="s">
        <v>30</v>
      </c>
      <c r="L463" s="90" t="s">
        <v>31</v>
      </c>
      <c r="M463" s="527"/>
      <c r="N463" s="408"/>
      <c r="O463" s="408"/>
      <c r="P463" s="528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9.5" customHeight="1" x14ac:dyDescent="0.2">
      <c r="A464" s="90">
        <v>29</v>
      </c>
      <c r="B464" s="90" t="s">
        <v>925</v>
      </c>
      <c r="C464" s="219" t="s">
        <v>819</v>
      </c>
      <c r="D464" s="220">
        <v>40310</v>
      </c>
      <c r="E464" s="220">
        <v>40317</v>
      </c>
      <c r="F464" s="90"/>
      <c r="G464" s="90"/>
      <c r="H464" s="90"/>
      <c r="I464" s="90"/>
      <c r="J464" s="90"/>
      <c r="K464" s="90" t="s">
        <v>30</v>
      </c>
      <c r="L464" s="90" t="s">
        <v>31</v>
      </c>
      <c r="M464" s="527"/>
      <c r="N464" s="408"/>
      <c r="O464" s="408"/>
      <c r="P464" s="528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9.5" customHeight="1" x14ac:dyDescent="0.2">
      <c r="A465" s="90">
        <v>30</v>
      </c>
      <c r="B465" s="90" t="s">
        <v>925</v>
      </c>
      <c r="C465" s="219" t="s">
        <v>819</v>
      </c>
      <c r="D465" s="220">
        <v>40318</v>
      </c>
      <c r="E465" s="220">
        <v>40322</v>
      </c>
      <c r="F465" s="90"/>
      <c r="G465" s="90"/>
      <c r="H465" s="90"/>
      <c r="I465" s="90"/>
      <c r="J465" s="90"/>
      <c r="K465" s="90" t="s">
        <v>30</v>
      </c>
      <c r="L465" s="90" t="s">
        <v>31</v>
      </c>
      <c r="M465" s="529"/>
      <c r="N465" s="450"/>
      <c r="O465" s="450"/>
      <c r="P465" s="530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9.5" customHeight="1" x14ac:dyDescent="0.2">
      <c r="A466" s="90">
        <v>16</v>
      </c>
      <c r="B466" s="90" t="s">
        <v>925</v>
      </c>
      <c r="C466" s="219" t="s">
        <v>819</v>
      </c>
      <c r="D466" s="220">
        <v>40323</v>
      </c>
      <c r="E466" s="220">
        <v>40325</v>
      </c>
      <c r="F466" s="90"/>
      <c r="G466" s="90"/>
      <c r="H466" s="90"/>
      <c r="I466" s="90"/>
      <c r="J466" s="90"/>
      <c r="K466" s="90" t="s">
        <v>30</v>
      </c>
      <c r="L466" s="90" t="s">
        <v>31</v>
      </c>
      <c r="M466" s="525" t="s">
        <v>930</v>
      </c>
      <c r="N466" s="488"/>
      <c r="O466" s="488"/>
      <c r="P466" s="526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9.5" customHeight="1" x14ac:dyDescent="0.2">
      <c r="A467" s="90">
        <v>17</v>
      </c>
      <c r="B467" s="90" t="s">
        <v>925</v>
      </c>
      <c r="C467" s="219" t="s">
        <v>819</v>
      </c>
      <c r="D467" s="220">
        <v>40326</v>
      </c>
      <c r="E467" s="220">
        <v>40329</v>
      </c>
      <c r="F467" s="90"/>
      <c r="G467" s="90"/>
      <c r="H467" s="90"/>
      <c r="I467" s="90"/>
      <c r="J467" s="90"/>
      <c r="K467" s="90" t="s">
        <v>30</v>
      </c>
      <c r="L467" s="90" t="s">
        <v>31</v>
      </c>
      <c r="M467" s="527"/>
      <c r="N467" s="408"/>
      <c r="O467" s="408"/>
      <c r="P467" s="528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9.5" customHeight="1" x14ac:dyDescent="0.2">
      <c r="A468" s="90">
        <v>18</v>
      </c>
      <c r="B468" s="90" t="s">
        <v>925</v>
      </c>
      <c r="C468" s="219" t="s">
        <v>819</v>
      </c>
      <c r="D468" s="220">
        <v>40330</v>
      </c>
      <c r="E468" s="220">
        <v>40332</v>
      </c>
      <c r="F468" s="90">
        <v>9</v>
      </c>
      <c r="G468" s="90"/>
      <c r="H468" s="90"/>
      <c r="I468" s="90"/>
      <c r="J468" s="90"/>
      <c r="K468" s="90" t="s">
        <v>30</v>
      </c>
      <c r="L468" s="90" t="s">
        <v>31</v>
      </c>
      <c r="M468" s="527"/>
      <c r="N468" s="408"/>
      <c r="O468" s="408"/>
      <c r="P468" s="528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9.5" customHeight="1" x14ac:dyDescent="0.2">
      <c r="A469" s="90">
        <v>19</v>
      </c>
      <c r="B469" s="90" t="s">
        <v>925</v>
      </c>
      <c r="C469" s="219" t="s">
        <v>819</v>
      </c>
      <c r="D469" s="220">
        <v>40333</v>
      </c>
      <c r="E469" s="220">
        <v>40337</v>
      </c>
      <c r="F469" s="90"/>
      <c r="G469" s="90"/>
      <c r="H469" s="90"/>
      <c r="I469" s="90"/>
      <c r="J469" s="90"/>
      <c r="K469" s="90" t="s">
        <v>30</v>
      </c>
      <c r="L469" s="90" t="s">
        <v>31</v>
      </c>
      <c r="M469" s="527"/>
      <c r="N469" s="408"/>
      <c r="O469" s="408"/>
      <c r="P469" s="528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9.5" customHeight="1" x14ac:dyDescent="0.2">
      <c r="A470" s="90">
        <v>20</v>
      </c>
      <c r="B470" s="90" t="s">
        <v>925</v>
      </c>
      <c r="C470" s="219" t="s">
        <v>819</v>
      </c>
      <c r="D470" s="220">
        <v>40338</v>
      </c>
      <c r="E470" s="220">
        <v>40341</v>
      </c>
      <c r="F470" s="90"/>
      <c r="G470" s="90"/>
      <c r="H470" s="90"/>
      <c r="I470" s="90"/>
      <c r="J470" s="90"/>
      <c r="K470" s="90" t="s">
        <v>30</v>
      </c>
      <c r="L470" s="90" t="s">
        <v>31</v>
      </c>
      <c r="M470" s="527"/>
      <c r="N470" s="408"/>
      <c r="O470" s="408"/>
      <c r="P470" s="528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9.5" customHeight="1" x14ac:dyDescent="0.2">
      <c r="A471" s="90">
        <v>21</v>
      </c>
      <c r="B471" s="90" t="s">
        <v>925</v>
      </c>
      <c r="C471" s="219" t="s">
        <v>819</v>
      </c>
      <c r="D471" s="220">
        <v>40344</v>
      </c>
      <c r="E471" s="220">
        <v>40346</v>
      </c>
      <c r="F471" s="90"/>
      <c r="G471" s="90"/>
      <c r="H471" s="90"/>
      <c r="I471" s="90"/>
      <c r="J471" s="90"/>
      <c r="K471" s="90" t="s">
        <v>30</v>
      </c>
      <c r="L471" s="90" t="s">
        <v>31</v>
      </c>
      <c r="M471" s="527"/>
      <c r="N471" s="408"/>
      <c r="O471" s="408"/>
      <c r="P471" s="528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9.5" customHeight="1" x14ac:dyDescent="0.2">
      <c r="A472" s="90">
        <v>22</v>
      </c>
      <c r="B472" s="90" t="s">
        <v>925</v>
      </c>
      <c r="C472" s="219" t="s">
        <v>819</v>
      </c>
      <c r="D472" s="220">
        <v>40347</v>
      </c>
      <c r="E472" s="220">
        <v>40350</v>
      </c>
      <c r="F472" s="90"/>
      <c r="G472" s="90"/>
      <c r="H472" s="90"/>
      <c r="I472" s="90"/>
      <c r="J472" s="90"/>
      <c r="K472" s="90" t="s">
        <v>30</v>
      </c>
      <c r="L472" s="90" t="s">
        <v>31</v>
      </c>
      <c r="M472" s="527"/>
      <c r="N472" s="408"/>
      <c r="O472" s="408"/>
      <c r="P472" s="528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9.5" customHeight="1" x14ac:dyDescent="0.2">
      <c r="A473" s="90">
        <v>23</v>
      </c>
      <c r="B473" s="90" t="s">
        <v>925</v>
      </c>
      <c r="C473" s="219" t="s">
        <v>819</v>
      </c>
      <c r="D473" s="220">
        <v>40351</v>
      </c>
      <c r="E473" s="220">
        <v>40354</v>
      </c>
      <c r="F473" s="90"/>
      <c r="G473" s="90"/>
      <c r="H473" s="90"/>
      <c r="I473" s="90"/>
      <c r="J473" s="90"/>
      <c r="K473" s="90" t="s">
        <v>30</v>
      </c>
      <c r="L473" s="90" t="s">
        <v>31</v>
      </c>
      <c r="M473" s="527"/>
      <c r="N473" s="408"/>
      <c r="O473" s="408"/>
      <c r="P473" s="528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9.5" customHeight="1" x14ac:dyDescent="0.2">
      <c r="A474" s="90">
        <v>24</v>
      </c>
      <c r="B474" s="90" t="s">
        <v>925</v>
      </c>
      <c r="C474" s="219" t="s">
        <v>819</v>
      </c>
      <c r="D474" s="220">
        <v>40355</v>
      </c>
      <c r="E474" s="220">
        <v>40360</v>
      </c>
      <c r="F474" s="90"/>
      <c r="G474" s="90"/>
      <c r="H474" s="90"/>
      <c r="I474" s="90"/>
      <c r="J474" s="90"/>
      <c r="K474" s="90" t="s">
        <v>30</v>
      </c>
      <c r="L474" s="90" t="s">
        <v>31</v>
      </c>
      <c r="M474" s="527"/>
      <c r="N474" s="408"/>
      <c r="O474" s="408"/>
      <c r="P474" s="528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9.5" customHeight="1" x14ac:dyDescent="0.2">
      <c r="A475" s="90">
        <v>25</v>
      </c>
      <c r="B475" s="90" t="s">
        <v>925</v>
      </c>
      <c r="C475" s="219" t="s">
        <v>819</v>
      </c>
      <c r="D475" s="220">
        <v>40361</v>
      </c>
      <c r="E475" s="220">
        <v>40367</v>
      </c>
      <c r="F475" s="90"/>
      <c r="G475" s="90"/>
      <c r="H475" s="90"/>
      <c r="I475" s="90"/>
      <c r="J475" s="90"/>
      <c r="K475" s="90" t="s">
        <v>30</v>
      </c>
      <c r="L475" s="90" t="s">
        <v>31</v>
      </c>
      <c r="M475" s="527"/>
      <c r="N475" s="408"/>
      <c r="O475" s="408"/>
      <c r="P475" s="528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9.5" customHeight="1" x14ac:dyDescent="0.2">
      <c r="A476" s="90">
        <v>26</v>
      </c>
      <c r="B476" s="90" t="s">
        <v>925</v>
      </c>
      <c r="C476" s="219" t="s">
        <v>819</v>
      </c>
      <c r="D476" s="220">
        <v>40368</v>
      </c>
      <c r="E476" s="220">
        <v>40373</v>
      </c>
      <c r="F476" s="90"/>
      <c r="G476" s="90"/>
      <c r="H476" s="90"/>
      <c r="I476" s="90"/>
      <c r="J476" s="90"/>
      <c r="K476" s="90" t="s">
        <v>30</v>
      </c>
      <c r="L476" s="90" t="s">
        <v>31</v>
      </c>
      <c r="M476" s="527"/>
      <c r="N476" s="408"/>
      <c r="O476" s="408"/>
      <c r="P476" s="528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9.5" customHeight="1" x14ac:dyDescent="0.2">
      <c r="A477" s="90">
        <v>27</v>
      </c>
      <c r="B477" s="90" t="s">
        <v>925</v>
      </c>
      <c r="C477" s="219" t="s">
        <v>819</v>
      </c>
      <c r="D477" s="220">
        <v>40374</v>
      </c>
      <c r="E477" s="220">
        <v>40378</v>
      </c>
      <c r="F477" s="90"/>
      <c r="G477" s="90"/>
      <c r="H477" s="90"/>
      <c r="I477" s="90"/>
      <c r="J477" s="90"/>
      <c r="K477" s="90" t="s">
        <v>30</v>
      </c>
      <c r="L477" s="90" t="s">
        <v>31</v>
      </c>
      <c r="M477" s="527"/>
      <c r="N477" s="408"/>
      <c r="O477" s="408"/>
      <c r="P477" s="528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9.5" customHeight="1" x14ac:dyDescent="0.2">
      <c r="A478" s="90">
        <v>28</v>
      </c>
      <c r="B478" s="90" t="s">
        <v>925</v>
      </c>
      <c r="C478" s="219" t="s">
        <v>819</v>
      </c>
      <c r="D478" s="220">
        <v>40380</v>
      </c>
      <c r="E478" s="220">
        <v>40385</v>
      </c>
      <c r="F478" s="90"/>
      <c r="G478" s="90"/>
      <c r="H478" s="90"/>
      <c r="I478" s="90"/>
      <c r="J478" s="90"/>
      <c r="K478" s="90" t="s">
        <v>30</v>
      </c>
      <c r="L478" s="90" t="s">
        <v>31</v>
      </c>
      <c r="M478" s="529"/>
      <c r="N478" s="450"/>
      <c r="O478" s="450"/>
      <c r="P478" s="530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9.5" customHeight="1" x14ac:dyDescent="0.2">
      <c r="A479" s="90">
        <v>29</v>
      </c>
      <c r="B479" s="90" t="s">
        <v>925</v>
      </c>
      <c r="C479" s="219" t="s">
        <v>819</v>
      </c>
      <c r="D479" s="220">
        <v>40387</v>
      </c>
      <c r="E479" s="220">
        <v>40390</v>
      </c>
      <c r="F479" s="90">
        <v>10</v>
      </c>
      <c r="G479" s="90"/>
      <c r="H479" s="90"/>
      <c r="I479" s="90"/>
      <c r="J479" s="90"/>
      <c r="K479" s="90" t="s">
        <v>30</v>
      </c>
      <c r="L479" s="90" t="s">
        <v>31</v>
      </c>
      <c r="M479" s="525" t="s">
        <v>931</v>
      </c>
      <c r="N479" s="488"/>
      <c r="O479" s="488"/>
      <c r="P479" s="526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9.5" customHeight="1" x14ac:dyDescent="0.2">
      <c r="A480" s="90">
        <v>30</v>
      </c>
      <c r="B480" s="90" t="s">
        <v>925</v>
      </c>
      <c r="C480" s="219" t="s">
        <v>819</v>
      </c>
      <c r="D480" s="220">
        <v>40392</v>
      </c>
      <c r="E480" s="220">
        <v>40399</v>
      </c>
      <c r="F480" s="90"/>
      <c r="G480" s="90"/>
      <c r="H480" s="90"/>
      <c r="I480" s="90"/>
      <c r="J480" s="90"/>
      <c r="K480" s="90" t="s">
        <v>30</v>
      </c>
      <c r="L480" s="90" t="s">
        <v>31</v>
      </c>
      <c r="M480" s="529"/>
      <c r="N480" s="450"/>
      <c r="O480" s="450"/>
      <c r="P480" s="530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9.5" customHeight="1" x14ac:dyDescent="0.2">
      <c r="A481" s="90">
        <v>16</v>
      </c>
      <c r="B481" s="90" t="s">
        <v>925</v>
      </c>
      <c r="C481" s="219" t="s">
        <v>819</v>
      </c>
      <c r="D481" s="220">
        <v>40400</v>
      </c>
      <c r="E481" s="220">
        <v>40404</v>
      </c>
      <c r="F481" s="90"/>
      <c r="G481" s="90"/>
      <c r="H481" s="90"/>
      <c r="I481" s="90"/>
      <c r="J481" s="90"/>
      <c r="K481" s="90" t="s">
        <v>30</v>
      </c>
      <c r="L481" s="90" t="s">
        <v>31</v>
      </c>
      <c r="M481" s="525" t="s">
        <v>931</v>
      </c>
      <c r="N481" s="488"/>
      <c r="O481" s="488"/>
      <c r="P481" s="526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9.5" customHeight="1" x14ac:dyDescent="0.2">
      <c r="A482" s="90">
        <v>17</v>
      </c>
      <c r="B482" s="90" t="s">
        <v>925</v>
      </c>
      <c r="C482" s="219" t="s">
        <v>819</v>
      </c>
      <c r="D482" s="220">
        <v>40407</v>
      </c>
      <c r="E482" s="220">
        <v>40414</v>
      </c>
      <c r="F482" s="90"/>
      <c r="G482" s="90"/>
      <c r="H482" s="90"/>
      <c r="I482" s="90"/>
      <c r="J482" s="90"/>
      <c r="K482" s="90" t="s">
        <v>30</v>
      </c>
      <c r="L482" s="90" t="s">
        <v>31</v>
      </c>
      <c r="M482" s="527"/>
      <c r="N482" s="408"/>
      <c r="O482" s="408"/>
      <c r="P482" s="528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9.5" customHeight="1" x14ac:dyDescent="0.2">
      <c r="A483" s="90">
        <v>18</v>
      </c>
      <c r="B483" s="90" t="s">
        <v>925</v>
      </c>
      <c r="C483" s="219" t="s">
        <v>819</v>
      </c>
      <c r="D483" s="220">
        <v>40415</v>
      </c>
      <c r="E483" s="220">
        <v>40421</v>
      </c>
      <c r="F483" s="90"/>
      <c r="G483" s="90"/>
      <c r="H483" s="90"/>
      <c r="I483" s="90"/>
      <c r="J483" s="90"/>
      <c r="K483" s="90" t="s">
        <v>30</v>
      </c>
      <c r="L483" s="90" t="s">
        <v>31</v>
      </c>
      <c r="M483" s="527"/>
      <c r="N483" s="408"/>
      <c r="O483" s="408"/>
      <c r="P483" s="528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9.5" customHeight="1" x14ac:dyDescent="0.2">
      <c r="A484" s="90">
        <v>19</v>
      </c>
      <c r="B484" s="90" t="s">
        <v>925</v>
      </c>
      <c r="C484" s="219" t="s">
        <v>819</v>
      </c>
      <c r="D484" s="220">
        <v>40422</v>
      </c>
      <c r="E484" s="220">
        <v>40428</v>
      </c>
      <c r="F484" s="90"/>
      <c r="G484" s="90"/>
      <c r="H484" s="90"/>
      <c r="I484" s="90"/>
      <c r="J484" s="90"/>
      <c r="K484" s="90" t="s">
        <v>30</v>
      </c>
      <c r="L484" s="90" t="s">
        <v>31</v>
      </c>
      <c r="M484" s="527"/>
      <c r="N484" s="408"/>
      <c r="O484" s="408"/>
      <c r="P484" s="528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9.5" customHeight="1" x14ac:dyDescent="0.2">
      <c r="A485" s="90">
        <v>20</v>
      </c>
      <c r="B485" s="90" t="s">
        <v>925</v>
      </c>
      <c r="C485" s="219" t="s">
        <v>819</v>
      </c>
      <c r="D485" s="220">
        <v>40429</v>
      </c>
      <c r="E485" s="220">
        <v>40431</v>
      </c>
      <c r="F485" s="90"/>
      <c r="G485" s="90"/>
      <c r="H485" s="90"/>
      <c r="I485" s="90"/>
      <c r="J485" s="90"/>
      <c r="K485" s="90" t="s">
        <v>30</v>
      </c>
      <c r="L485" s="90" t="s">
        <v>31</v>
      </c>
      <c r="M485" s="527"/>
      <c r="N485" s="408"/>
      <c r="O485" s="408"/>
      <c r="P485" s="528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9.5" customHeight="1" x14ac:dyDescent="0.2">
      <c r="A486" s="90">
        <v>21</v>
      </c>
      <c r="B486" s="90" t="s">
        <v>925</v>
      </c>
      <c r="C486" s="219" t="s">
        <v>819</v>
      </c>
      <c r="D486" s="220">
        <v>40432</v>
      </c>
      <c r="E486" s="220">
        <v>40438</v>
      </c>
      <c r="F486" s="90"/>
      <c r="G486" s="90"/>
      <c r="H486" s="90"/>
      <c r="I486" s="90"/>
      <c r="J486" s="90"/>
      <c r="K486" s="90" t="s">
        <v>30</v>
      </c>
      <c r="L486" s="90" t="s">
        <v>31</v>
      </c>
      <c r="M486" s="527"/>
      <c r="N486" s="408"/>
      <c r="O486" s="408"/>
      <c r="P486" s="528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9.5" customHeight="1" x14ac:dyDescent="0.2">
      <c r="A487" s="90">
        <v>22</v>
      </c>
      <c r="B487" s="90" t="s">
        <v>925</v>
      </c>
      <c r="C487" s="219" t="s">
        <v>819</v>
      </c>
      <c r="D487" s="220">
        <v>40439</v>
      </c>
      <c r="E487" s="220">
        <v>40444</v>
      </c>
      <c r="F487" s="90"/>
      <c r="G487" s="90"/>
      <c r="H487" s="90"/>
      <c r="I487" s="90"/>
      <c r="J487" s="90"/>
      <c r="K487" s="90" t="s">
        <v>30</v>
      </c>
      <c r="L487" s="90" t="s">
        <v>31</v>
      </c>
      <c r="M487" s="527"/>
      <c r="N487" s="408"/>
      <c r="O487" s="408"/>
      <c r="P487" s="528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9.5" customHeight="1" x14ac:dyDescent="0.2">
      <c r="A488" s="90">
        <v>23</v>
      </c>
      <c r="B488" s="90" t="s">
        <v>925</v>
      </c>
      <c r="C488" s="219" t="s">
        <v>819</v>
      </c>
      <c r="D488" s="220">
        <v>40445</v>
      </c>
      <c r="E488" s="220">
        <v>40451</v>
      </c>
      <c r="F488" s="90"/>
      <c r="G488" s="90"/>
      <c r="H488" s="90"/>
      <c r="I488" s="90"/>
      <c r="J488" s="90"/>
      <c r="K488" s="90" t="s">
        <v>30</v>
      </c>
      <c r="L488" s="90" t="s">
        <v>31</v>
      </c>
      <c r="M488" s="527"/>
      <c r="N488" s="408"/>
      <c r="O488" s="408"/>
      <c r="P488" s="528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9.5" customHeight="1" x14ac:dyDescent="0.2">
      <c r="A489" s="90">
        <v>24</v>
      </c>
      <c r="B489" s="90" t="s">
        <v>925</v>
      </c>
      <c r="C489" s="219" t="s">
        <v>819</v>
      </c>
      <c r="D489" s="220">
        <v>40452</v>
      </c>
      <c r="E489" s="220">
        <v>40459</v>
      </c>
      <c r="F489" s="90">
        <v>11</v>
      </c>
      <c r="G489" s="90"/>
      <c r="H489" s="90"/>
      <c r="I489" s="90"/>
      <c r="J489" s="90"/>
      <c r="K489" s="90" t="s">
        <v>30</v>
      </c>
      <c r="L489" s="90" t="s">
        <v>31</v>
      </c>
      <c r="M489" s="527"/>
      <c r="N489" s="408"/>
      <c r="O489" s="408"/>
      <c r="P489" s="528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9.5" customHeight="1" x14ac:dyDescent="0.2">
      <c r="A490" s="90">
        <v>25</v>
      </c>
      <c r="B490" s="90" t="s">
        <v>925</v>
      </c>
      <c r="C490" s="219" t="s">
        <v>819</v>
      </c>
      <c r="D490" s="220">
        <v>40460</v>
      </c>
      <c r="E490" s="220">
        <v>40470</v>
      </c>
      <c r="F490" s="90"/>
      <c r="G490" s="90"/>
      <c r="H490" s="90"/>
      <c r="I490" s="90"/>
      <c r="J490" s="90"/>
      <c r="K490" s="90" t="s">
        <v>30</v>
      </c>
      <c r="L490" s="90" t="s">
        <v>31</v>
      </c>
      <c r="M490" s="527"/>
      <c r="N490" s="408"/>
      <c r="O490" s="408"/>
      <c r="P490" s="528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9.5" customHeight="1" x14ac:dyDescent="0.2">
      <c r="A491" s="90">
        <v>26</v>
      </c>
      <c r="B491" s="90" t="s">
        <v>925</v>
      </c>
      <c r="C491" s="219" t="s">
        <v>819</v>
      </c>
      <c r="D491" s="220">
        <v>40471</v>
      </c>
      <c r="E491" s="220">
        <v>40479</v>
      </c>
      <c r="F491" s="90"/>
      <c r="G491" s="90"/>
      <c r="H491" s="90"/>
      <c r="I491" s="90"/>
      <c r="J491" s="90"/>
      <c r="K491" s="90" t="s">
        <v>30</v>
      </c>
      <c r="L491" s="90" t="s">
        <v>31</v>
      </c>
      <c r="M491" s="527"/>
      <c r="N491" s="408"/>
      <c r="O491" s="408"/>
      <c r="P491" s="528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9.5" customHeight="1" x14ac:dyDescent="0.2">
      <c r="A492" s="90">
        <v>27</v>
      </c>
      <c r="B492" s="90" t="s">
        <v>925</v>
      </c>
      <c r="C492" s="219" t="s">
        <v>819</v>
      </c>
      <c r="D492" s="220">
        <v>40480</v>
      </c>
      <c r="E492" s="220">
        <v>40490</v>
      </c>
      <c r="F492" s="90"/>
      <c r="G492" s="90"/>
      <c r="H492" s="90"/>
      <c r="I492" s="90"/>
      <c r="J492" s="90"/>
      <c r="K492" s="90" t="s">
        <v>30</v>
      </c>
      <c r="L492" s="90" t="s">
        <v>31</v>
      </c>
      <c r="M492" s="527"/>
      <c r="N492" s="408"/>
      <c r="O492" s="408"/>
      <c r="P492" s="528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9.5" customHeight="1" x14ac:dyDescent="0.2">
      <c r="A493" s="90">
        <v>28</v>
      </c>
      <c r="B493" s="90" t="s">
        <v>925</v>
      </c>
      <c r="C493" s="219" t="s">
        <v>819</v>
      </c>
      <c r="D493" s="220">
        <v>40491</v>
      </c>
      <c r="E493" s="220">
        <v>40499</v>
      </c>
      <c r="F493" s="90"/>
      <c r="G493" s="90"/>
      <c r="H493" s="90"/>
      <c r="I493" s="90"/>
      <c r="J493" s="90"/>
      <c r="K493" s="90" t="s">
        <v>30</v>
      </c>
      <c r="L493" s="90" t="s">
        <v>31</v>
      </c>
      <c r="M493" s="527"/>
      <c r="N493" s="408"/>
      <c r="O493" s="408"/>
      <c r="P493" s="528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9.5" customHeight="1" x14ac:dyDescent="0.2">
      <c r="A494" s="90">
        <v>29</v>
      </c>
      <c r="B494" s="90" t="s">
        <v>925</v>
      </c>
      <c r="C494" s="219" t="s">
        <v>819</v>
      </c>
      <c r="D494" s="220">
        <v>40500</v>
      </c>
      <c r="E494" s="220">
        <v>40507</v>
      </c>
      <c r="F494" s="90"/>
      <c r="G494" s="90"/>
      <c r="H494" s="90"/>
      <c r="I494" s="90"/>
      <c r="J494" s="90"/>
      <c r="K494" s="90" t="s">
        <v>30</v>
      </c>
      <c r="L494" s="90" t="s">
        <v>31</v>
      </c>
      <c r="M494" s="527"/>
      <c r="N494" s="408"/>
      <c r="O494" s="408"/>
      <c r="P494" s="528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9.5" customHeight="1" x14ac:dyDescent="0.2">
      <c r="A495" s="90">
        <v>30</v>
      </c>
      <c r="B495" s="90" t="s">
        <v>925</v>
      </c>
      <c r="C495" s="219" t="s">
        <v>819</v>
      </c>
      <c r="D495" s="220">
        <v>40508</v>
      </c>
      <c r="E495" s="220">
        <v>40514</v>
      </c>
      <c r="F495" s="90"/>
      <c r="G495" s="90"/>
      <c r="H495" s="90"/>
      <c r="I495" s="90"/>
      <c r="J495" s="90"/>
      <c r="K495" s="90" t="s">
        <v>30</v>
      </c>
      <c r="L495" s="90" t="s">
        <v>31</v>
      </c>
      <c r="M495" s="529"/>
      <c r="N495" s="450"/>
      <c r="O495" s="450"/>
      <c r="P495" s="530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9.5" customHeight="1" x14ac:dyDescent="0.2">
      <c r="A496" s="90">
        <v>16</v>
      </c>
      <c r="B496" s="90" t="s">
        <v>925</v>
      </c>
      <c r="C496" s="219" t="s">
        <v>819</v>
      </c>
      <c r="D496" s="220">
        <v>40515</v>
      </c>
      <c r="E496" s="220">
        <v>40521</v>
      </c>
      <c r="F496" s="90"/>
      <c r="G496" s="90"/>
      <c r="H496" s="90"/>
      <c r="I496" s="90"/>
      <c r="J496" s="90"/>
      <c r="K496" s="90" t="s">
        <v>30</v>
      </c>
      <c r="L496" s="90" t="s">
        <v>31</v>
      </c>
      <c r="M496" s="525" t="s">
        <v>931</v>
      </c>
      <c r="N496" s="488"/>
      <c r="O496" s="488"/>
      <c r="P496" s="526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9.5" customHeight="1" x14ac:dyDescent="0.2">
      <c r="A497" s="90">
        <v>17</v>
      </c>
      <c r="B497" s="90" t="s">
        <v>925</v>
      </c>
      <c r="C497" s="219" t="s">
        <v>819</v>
      </c>
      <c r="D497" s="220">
        <v>40522</v>
      </c>
      <c r="E497" s="220">
        <v>40528</v>
      </c>
      <c r="F497" s="90"/>
      <c r="G497" s="90"/>
      <c r="H497" s="90"/>
      <c r="I497" s="90"/>
      <c r="J497" s="90"/>
      <c r="K497" s="90" t="s">
        <v>30</v>
      </c>
      <c r="L497" s="90" t="s">
        <v>31</v>
      </c>
      <c r="M497" s="527"/>
      <c r="N497" s="408"/>
      <c r="O497" s="408"/>
      <c r="P497" s="528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9.5" customHeight="1" x14ac:dyDescent="0.2">
      <c r="A498" s="90">
        <v>18</v>
      </c>
      <c r="B498" s="90" t="s">
        <v>925</v>
      </c>
      <c r="C498" s="219" t="s">
        <v>819</v>
      </c>
      <c r="D498" s="220">
        <v>40529</v>
      </c>
      <c r="E498" s="220">
        <v>40535</v>
      </c>
      <c r="F498" s="90"/>
      <c r="G498" s="90"/>
      <c r="H498" s="90"/>
      <c r="I498" s="90"/>
      <c r="J498" s="90"/>
      <c r="K498" s="90" t="s">
        <v>30</v>
      </c>
      <c r="L498" s="90" t="s">
        <v>31</v>
      </c>
      <c r="M498" s="527"/>
      <c r="N498" s="408"/>
      <c r="O498" s="408"/>
      <c r="P498" s="528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9.5" customHeight="1" x14ac:dyDescent="0.2">
      <c r="A499" s="90">
        <v>19</v>
      </c>
      <c r="B499" s="90" t="s">
        <v>925</v>
      </c>
      <c r="C499" s="219" t="s">
        <v>819</v>
      </c>
      <c r="D499" s="220">
        <v>40536</v>
      </c>
      <c r="E499" s="220">
        <v>40541</v>
      </c>
      <c r="F499" s="90">
        <v>12</v>
      </c>
      <c r="G499" s="90"/>
      <c r="H499" s="90"/>
      <c r="I499" s="90"/>
      <c r="J499" s="90"/>
      <c r="K499" s="90" t="s">
        <v>30</v>
      </c>
      <c r="L499" s="90" t="s">
        <v>31</v>
      </c>
      <c r="M499" s="529"/>
      <c r="N499" s="450"/>
      <c r="O499" s="450"/>
      <c r="P499" s="530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6.5" customHeight="1" x14ac:dyDescent="0.2">
      <c r="A500" s="221" t="s">
        <v>145</v>
      </c>
      <c r="B500" s="11"/>
      <c r="C500" s="473" t="s">
        <v>932</v>
      </c>
      <c r="D500" s="408"/>
      <c r="E500" s="408"/>
      <c r="F500" s="473" t="s">
        <v>147</v>
      </c>
      <c r="G500" s="408"/>
      <c r="H500" s="408"/>
      <c r="I500" s="423" t="s">
        <v>160</v>
      </c>
      <c r="J500" s="414"/>
      <c r="K500" s="414"/>
      <c r="L500" s="415"/>
      <c r="M500" s="129"/>
      <c r="N500" s="129"/>
      <c r="O500" s="129"/>
      <c r="P500" s="222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6.5" customHeight="1" x14ac:dyDescent="0.2">
      <c r="A501" s="221" t="s">
        <v>149</v>
      </c>
      <c r="B501" s="221"/>
      <c r="C501" s="423"/>
      <c r="D501" s="414"/>
      <c r="E501" s="415"/>
      <c r="F501" s="442" t="s">
        <v>149</v>
      </c>
      <c r="G501" s="414"/>
      <c r="H501" s="415"/>
      <c r="I501" s="423"/>
      <c r="J501" s="414"/>
      <c r="K501" s="414"/>
      <c r="L501" s="415"/>
      <c r="M501" s="129"/>
      <c r="N501" s="129"/>
      <c r="O501" s="129"/>
      <c r="P501" s="129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6.5" customHeight="1" x14ac:dyDescent="0.2">
      <c r="A502" s="221" t="s">
        <v>150</v>
      </c>
      <c r="B502" s="221"/>
      <c r="C502" s="423" t="s">
        <v>933</v>
      </c>
      <c r="D502" s="414"/>
      <c r="E502" s="415"/>
      <c r="F502" s="442" t="s">
        <v>150</v>
      </c>
      <c r="G502" s="414"/>
      <c r="H502" s="415"/>
      <c r="I502" s="423" t="s">
        <v>152</v>
      </c>
      <c r="J502" s="414"/>
      <c r="K502" s="414"/>
      <c r="L502" s="415"/>
      <c r="M502" s="129"/>
      <c r="N502" s="129"/>
      <c r="O502" s="129"/>
      <c r="P502" s="129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6.5" customHeight="1" x14ac:dyDescent="0.2">
      <c r="A503" s="221" t="s">
        <v>153</v>
      </c>
      <c r="B503" s="221"/>
      <c r="C503" s="459">
        <v>41610</v>
      </c>
      <c r="D503" s="414"/>
      <c r="E503" s="415"/>
      <c r="F503" s="442" t="s">
        <v>153</v>
      </c>
      <c r="G503" s="414"/>
      <c r="H503" s="415"/>
      <c r="I503" s="459">
        <v>41620</v>
      </c>
      <c r="J503" s="414"/>
      <c r="K503" s="414"/>
      <c r="L503" s="415"/>
      <c r="M503" s="129"/>
      <c r="N503" s="129"/>
      <c r="O503" s="129"/>
      <c r="P503" s="129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454"/>
      <c r="B507" s="406"/>
      <c r="C507" s="463" t="s">
        <v>934</v>
      </c>
      <c r="D507" s="405"/>
      <c r="E507" s="405"/>
      <c r="F507" s="405"/>
      <c r="G507" s="405"/>
      <c r="H507" s="405"/>
      <c r="I507" s="405"/>
      <c r="J507" s="405"/>
      <c r="K507" s="405"/>
      <c r="L507" s="405"/>
      <c r="M507" s="406"/>
      <c r="N507" s="464" t="s">
        <v>935</v>
      </c>
      <c r="O507" s="414"/>
      <c r="P507" s="414"/>
      <c r="Q507" s="415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407"/>
      <c r="B508" s="409"/>
      <c r="C508" s="410"/>
      <c r="D508" s="411"/>
      <c r="E508" s="411"/>
      <c r="F508" s="411"/>
      <c r="G508" s="411"/>
      <c r="H508" s="411"/>
      <c r="I508" s="411"/>
      <c r="J508" s="411"/>
      <c r="K508" s="411"/>
      <c r="L508" s="411"/>
      <c r="M508" s="412"/>
      <c r="N508" s="464" t="s">
        <v>173</v>
      </c>
      <c r="O508" s="414"/>
      <c r="P508" s="414"/>
      <c r="Q508" s="415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407"/>
      <c r="B509" s="409"/>
      <c r="C509" s="463" t="s">
        <v>121</v>
      </c>
      <c r="D509" s="405"/>
      <c r="E509" s="405"/>
      <c r="F509" s="405"/>
      <c r="G509" s="405"/>
      <c r="H509" s="405"/>
      <c r="I509" s="405"/>
      <c r="J509" s="405"/>
      <c r="K509" s="405"/>
      <c r="L509" s="405"/>
      <c r="M509" s="406"/>
      <c r="N509" s="465" t="s">
        <v>936</v>
      </c>
      <c r="O509" s="414"/>
      <c r="P509" s="414"/>
      <c r="Q509" s="415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410"/>
      <c r="B510" s="412"/>
      <c r="C510" s="410"/>
      <c r="D510" s="411"/>
      <c r="E510" s="411"/>
      <c r="F510" s="411"/>
      <c r="G510" s="411"/>
      <c r="H510" s="411"/>
      <c r="I510" s="411"/>
      <c r="J510" s="411"/>
      <c r="K510" s="411"/>
      <c r="L510" s="411"/>
      <c r="M510" s="412"/>
      <c r="N510" s="465" t="s">
        <v>122</v>
      </c>
      <c r="O510" s="414"/>
      <c r="P510" s="414"/>
      <c r="Q510" s="415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466" t="s">
        <v>123</v>
      </c>
      <c r="B511" s="414"/>
      <c r="C511" s="415"/>
      <c r="D511" s="467" t="s">
        <v>124</v>
      </c>
      <c r="E511" s="414"/>
      <c r="F511" s="414"/>
      <c r="G511" s="414"/>
      <c r="H511" s="414"/>
      <c r="I511" s="414"/>
      <c r="J511" s="414"/>
      <c r="K511" s="414"/>
      <c r="L511" s="414"/>
      <c r="M511" s="414"/>
      <c r="N511" s="414"/>
      <c r="O511" s="414"/>
      <c r="P511" s="414"/>
      <c r="Q511" s="415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466" t="s">
        <v>125</v>
      </c>
      <c r="B512" s="414"/>
      <c r="C512" s="415"/>
      <c r="D512" s="433" t="s">
        <v>937</v>
      </c>
      <c r="E512" s="414"/>
      <c r="F512" s="414"/>
      <c r="G512" s="414"/>
      <c r="H512" s="414"/>
      <c r="I512" s="414"/>
      <c r="J512" s="414"/>
      <c r="K512" s="414"/>
      <c r="L512" s="414"/>
      <c r="M512" s="414"/>
      <c r="N512" s="414"/>
      <c r="O512" s="414"/>
      <c r="P512" s="414"/>
      <c r="Q512" s="415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433" t="s">
        <v>176</v>
      </c>
      <c r="B513" s="415"/>
      <c r="C513" s="75" t="s">
        <v>938</v>
      </c>
      <c r="D513" s="468" t="s">
        <v>939</v>
      </c>
      <c r="E513" s="414"/>
      <c r="F513" s="414"/>
      <c r="G513" s="414"/>
      <c r="H513" s="414"/>
      <c r="I513" s="414"/>
      <c r="J513" s="414"/>
      <c r="K513" s="414"/>
      <c r="L513" s="414"/>
      <c r="M513" s="414"/>
      <c r="N513" s="414"/>
      <c r="O513" s="414"/>
      <c r="P513" s="414"/>
      <c r="Q513" s="415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419" t="s">
        <v>12</v>
      </c>
      <c r="B514" s="421" t="s">
        <v>13</v>
      </c>
      <c r="C514" s="419" t="s">
        <v>179</v>
      </c>
      <c r="D514" s="444" t="s">
        <v>15</v>
      </c>
      <c r="E514" s="415"/>
      <c r="F514" s="444" t="s">
        <v>129</v>
      </c>
      <c r="G514" s="414"/>
      <c r="H514" s="414"/>
      <c r="I514" s="414"/>
      <c r="J514" s="415"/>
      <c r="K514" s="419" t="s">
        <v>180</v>
      </c>
      <c r="L514" s="421" t="s">
        <v>181</v>
      </c>
      <c r="M514" s="419" t="s">
        <v>182</v>
      </c>
      <c r="N514" s="469" t="s">
        <v>183</v>
      </c>
      <c r="O514" s="405"/>
      <c r="P514" s="405"/>
      <c r="Q514" s="406"/>
      <c r="R514" s="475" t="s">
        <v>940</v>
      </c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420"/>
      <c r="B515" s="420"/>
      <c r="C515" s="420"/>
      <c r="D515" s="7" t="s">
        <v>21</v>
      </c>
      <c r="E515" s="7" t="s">
        <v>22</v>
      </c>
      <c r="F515" s="7" t="s">
        <v>131</v>
      </c>
      <c r="G515" s="7" t="s">
        <v>132</v>
      </c>
      <c r="H515" s="7" t="s">
        <v>133</v>
      </c>
      <c r="I515" s="7" t="s">
        <v>184</v>
      </c>
      <c r="J515" s="7" t="s">
        <v>185</v>
      </c>
      <c r="K515" s="420"/>
      <c r="L515" s="420"/>
      <c r="M515" s="420"/>
      <c r="N515" s="410"/>
      <c r="O515" s="411"/>
      <c r="P515" s="411"/>
      <c r="Q515" s="412"/>
      <c r="R515" s="47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71">
        <v>1</v>
      </c>
      <c r="B516" s="171" t="s">
        <v>941</v>
      </c>
      <c r="C516" s="172" t="s">
        <v>942</v>
      </c>
      <c r="D516" s="223">
        <v>39608</v>
      </c>
      <c r="E516" s="223">
        <v>39727</v>
      </c>
      <c r="F516" s="171">
        <v>1</v>
      </c>
      <c r="G516" s="171">
        <v>1</v>
      </c>
      <c r="H516" s="171"/>
      <c r="I516" s="171"/>
      <c r="J516" s="171"/>
      <c r="K516" s="171">
        <v>56</v>
      </c>
      <c r="L516" s="171" t="s">
        <v>943</v>
      </c>
      <c r="M516" s="171" t="s">
        <v>944</v>
      </c>
      <c r="N516" s="533" t="s">
        <v>945</v>
      </c>
      <c r="O516" s="414"/>
      <c r="P516" s="414"/>
      <c r="Q516" s="415"/>
      <c r="R516" s="47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71">
        <f t="shared" ref="A517:A522" si="0">A516+1</f>
        <v>2</v>
      </c>
      <c r="B517" s="171" t="s">
        <v>941</v>
      </c>
      <c r="C517" s="172" t="s">
        <v>942</v>
      </c>
      <c r="D517" s="223">
        <v>39828</v>
      </c>
      <c r="E517" s="223">
        <v>40100</v>
      </c>
      <c r="F517" s="171">
        <v>1</v>
      </c>
      <c r="G517" s="171">
        <v>2</v>
      </c>
      <c r="H517" s="171"/>
      <c r="I517" s="171"/>
      <c r="J517" s="171"/>
      <c r="K517" s="171">
        <v>50</v>
      </c>
      <c r="L517" s="171" t="s">
        <v>943</v>
      </c>
      <c r="M517" s="171" t="s">
        <v>944</v>
      </c>
      <c r="N517" s="533" t="s">
        <v>946</v>
      </c>
      <c r="O517" s="414"/>
      <c r="P517" s="414"/>
      <c r="Q517" s="415"/>
      <c r="R517" s="47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71">
        <f t="shared" si="0"/>
        <v>3</v>
      </c>
      <c r="B518" s="171" t="s">
        <v>941</v>
      </c>
      <c r="C518" s="172" t="s">
        <v>942</v>
      </c>
      <c r="D518" s="223">
        <v>40184</v>
      </c>
      <c r="E518" s="223">
        <v>40513</v>
      </c>
      <c r="F518" s="171">
        <v>1</v>
      </c>
      <c r="G518" s="171">
        <v>3</v>
      </c>
      <c r="H518" s="171"/>
      <c r="I518" s="171"/>
      <c r="J518" s="171"/>
      <c r="K518" s="171">
        <v>87</v>
      </c>
      <c r="L518" s="171" t="s">
        <v>943</v>
      </c>
      <c r="M518" s="171" t="s">
        <v>944</v>
      </c>
      <c r="N518" s="533" t="s">
        <v>947</v>
      </c>
      <c r="O518" s="414"/>
      <c r="P518" s="414"/>
      <c r="Q518" s="415"/>
      <c r="R518" s="47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71">
        <f t="shared" si="0"/>
        <v>4</v>
      </c>
      <c r="B519" s="171" t="s">
        <v>941</v>
      </c>
      <c r="C519" s="172" t="s">
        <v>942</v>
      </c>
      <c r="D519" s="223">
        <v>40648</v>
      </c>
      <c r="E519" s="223">
        <v>40757</v>
      </c>
      <c r="F519" s="171">
        <v>1</v>
      </c>
      <c r="G519" s="171">
        <v>4</v>
      </c>
      <c r="H519" s="171"/>
      <c r="I519" s="171"/>
      <c r="J519" s="171"/>
      <c r="K519" s="171">
        <v>24</v>
      </c>
      <c r="L519" s="171" t="s">
        <v>943</v>
      </c>
      <c r="M519" s="171" t="s">
        <v>944</v>
      </c>
      <c r="N519" s="533" t="s">
        <v>948</v>
      </c>
      <c r="O519" s="414"/>
      <c r="P519" s="414"/>
      <c r="Q519" s="415"/>
      <c r="R519" s="47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71">
        <f t="shared" si="0"/>
        <v>5</v>
      </c>
      <c r="B520" s="7" t="s">
        <v>949</v>
      </c>
      <c r="C520" s="56" t="s">
        <v>950</v>
      </c>
      <c r="D520" s="78"/>
      <c r="E520" s="78"/>
      <c r="F520" s="7"/>
      <c r="G520" s="7"/>
      <c r="H520" s="7"/>
      <c r="I520" s="7"/>
      <c r="J520" s="7"/>
      <c r="K520" s="7"/>
      <c r="L520" s="7"/>
      <c r="M520" s="7"/>
      <c r="N520" s="444" t="s">
        <v>951</v>
      </c>
      <c r="O520" s="414"/>
      <c r="P520" s="414"/>
      <c r="Q520" s="415"/>
      <c r="R520" s="47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71">
        <f t="shared" si="0"/>
        <v>6</v>
      </c>
      <c r="B521" s="7" t="s">
        <v>952</v>
      </c>
      <c r="C521" s="56" t="s">
        <v>953</v>
      </c>
      <c r="D521" s="78"/>
      <c r="E521" s="78"/>
      <c r="F521" s="7"/>
      <c r="G521" s="7"/>
      <c r="H521" s="7"/>
      <c r="I521" s="7"/>
      <c r="J521" s="7"/>
      <c r="K521" s="7"/>
      <c r="L521" s="7"/>
      <c r="M521" s="7"/>
      <c r="N521" s="444" t="s">
        <v>954</v>
      </c>
      <c r="O521" s="414"/>
      <c r="P521" s="414"/>
      <c r="Q521" s="415"/>
      <c r="R521" s="47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7">
        <f t="shared" si="0"/>
        <v>7</v>
      </c>
      <c r="B522" s="171" t="s">
        <v>955</v>
      </c>
      <c r="C522" s="56" t="s">
        <v>956</v>
      </c>
      <c r="D522" s="78"/>
      <c r="E522" s="78"/>
      <c r="F522" s="7"/>
      <c r="G522" s="7"/>
      <c r="H522" s="7"/>
      <c r="I522" s="7"/>
      <c r="J522" s="7"/>
      <c r="K522" s="7"/>
      <c r="L522" s="7"/>
      <c r="M522" s="7"/>
      <c r="N522" s="433" t="s">
        <v>957</v>
      </c>
      <c r="O522" s="414"/>
      <c r="P522" s="414"/>
      <c r="Q522" s="415"/>
      <c r="R522" s="420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224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466" t="s">
        <v>239</v>
      </c>
      <c r="B524" s="415"/>
      <c r="C524" s="423" t="s">
        <v>958</v>
      </c>
      <c r="D524" s="415"/>
      <c r="E524" s="466" t="s">
        <v>241</v>
      </c>
      <c r="F524" s="415"/>
      <c r="G524" s="433"/>
      <c r="H524" s="414"/>
      <c r="I524" s="414"/>
      <c r="J524" s="415"/>
      <c r="K524" s="466" t="s">
        <v>243</v>
      </c>
      <c r="L524" s="415"/>
      <c r="M524" s="423"/>
      <c r="N524" s="414"/>
      <c r="O524" s="414"/>
      <c r="P524" s="414"/>
      <c r="Q524" s="415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466" t="s">
        <v>245</v>
      </c>
      <c r="B525" s="415"/>
      <c r="C525" s="423" t="s">
        <v>959</v>
      </c>
      <c r="D525" s="415"/>
      <c r="E525" s="466" t="s">
        <v>245</v>
      </c>
      <c r="F525" s="415"/>
      <c r="G525" s="433"/>
      <c r="H525" s="414"/>
      <c r="I525" s="414"/>
      <c r="J525" s="415"/>
      <c r="K525" s="466" t="s">
        <v>248</v>
      </c>
      <c r="L525" s="415"/>
      <c r="M525" s="423"/>
      <c r="N525" s="414"/>
      <c r="O525" s="414"/>
      <c r="P525" s="414"/>
      <c r="Q525" s="415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466" t="s">
        <v>250</v>
      </c>
      <c r="B526" s="415"/>
      <c r="C526" s="423"/>
      <c r="D526" s="415"/>
      <c r="E526" s="466" t="s">
        <v>250</v>
      </c>
      <c r="F526" s="415"/>
      <c r="G526" s="433"/>
      <c r="H526" s="414"/>
      <c r="I526" s="414"/>
      <c r="J526" s="415"/>
      <c r="K526" s="466" t="s">
        <v>250</v>
      </c>
      <c r="L526" s="415"/>
      <c r="M526" s="423"/>
      <c r="N526" s="414"/>
      <c r="O526" s="414"/>
      <c r="P526" s="414"/>
      <c r="Q526" s="415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466" t="s">
        <v>153</v>
      </c>
      <c r="B527" s="415"/>
      <c r="C527" s="423" t="s">
        <v>960</v>
      </c>
      <c r="D527" s="415"/>
      <c r="E527" s="466" t="s">
        <v>153</v>
      </c>
      <c r="F527" s="415"/>
      <c r="G527" s="433" t="s">
        <v>960</v>
      </c>
      <c r="H527" s="414"/>
      <c r="I527" s="414"/>
      <c r="J527" s="415"/>
      <c r="K527" s="466" t="s">
        <v>252</v>
      </c>
      <c r="L527" s="415"/>
      <c r="M527" s="423" t="s">
        <v>960</v>
      </c>
      <c r="N527" s="414"/>
      <c r="O527" s="414"/>
      <c r="P527" s="414"/>
      <c r="Q527" s="415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427" t="s">
        <v>0</v>
      </c>
      <c r="B530" s="406"/>
      <c r="C530" s="404" t="s">
        <v>1</v>
      </c>
      <c r="D530" s="405"/>
      <c r="E530" s="405"/>
      <c r="F530" s="405"/>
      <c r="G530" s="405"/>
      <c r="H530" s="405"/>
      <c r="I530" s="405"/>
      <c r="J530" s="405"/>
      <c r="K530" s="405"/>
      <c r="L530" s="406"/>
      <c r="M530" s="413" t="s">
        <v>2</v>
      </c>
      <c r="N530" s="414"/>
      <c r="O530" s="414"/>
      <c r="P530" s="415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1.25" customHeight="1" x14ac:dyDescent="0.2">
      <c r="A531" s="407"/>
      <c r="B531" s="409"/>
      <c r="C531" s="407"/>
      <c r="D531" s="408"/>
      <c r="E531" s="408"/>
      <c r="F531" s="408"/>
      <c r="G531" s="408"/>
      <c r="H531" s="408"/>
      <c r="I531" s="408"/>
      <c r="J531" s="408"/>
      <c r="K531" s="408"/>
      <c r="L531" s="409"/>
      <c r="M531" s="413" t="s">
        <v>3</v>
      </c>
      <c r="N531" s="414"/>
      <c r="O531" s="414"/>
      <c r="P531" s="415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1.25" customHeight="1" x14ac:dyDescent="0.2">
      <c r="A532" s="410"/>
      <c r="B532" s="412"/>
      <c r="C532" s="410"/>
      <c r="D532" s="411"/>
      <c r="E532" s="411"/>
      <c r="F532" s="411"/>
      <c r="G532" s="411"/>
      <c r="H532" s="411"/>
      <c r="I532" s="411"/>
      <c r="J532" s="411"/>
      <c r="K532" s="411"/>
      <c r="L532" s="412"/>
      <c r="M532" s="413" t="s">
        <v>524</v>
      </c>
      <c r="N532" s="414"/>
      <c r="O532" s="414"/>
      <c r="P532" s="415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1.25" customHeight="1" x14ac:dyDescent="0.2">
      <c r="A533" s="416" t="s">
        <v>5</v>
      </c>
      <c r="B533" s="414"/>
      <c r="C533" s="414"/>
      <c r="D533" s="414"/>
      <c r="E533" s="414"/>
      <c r="F533" s="414"/>
      <c r="G533" s="414"/>
      <c r="H533" s="414"/>
      <c r="I533" s="414"/>
      <c r="J533" s="414"/>
      <c r="K533" s="414"/>
      <c r="L533" s="415"/>
      <c r="M533" s="417" t="s">
        <v>6</v>
      </c>
      <c r="N533" s="414"/>
      <c r="O533" s="414"/>
      <c r="P533" s="415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1.25" customHeight="1" x14ac:dyDescent="0.2">
      <c r="A534" s="416" t="s">
        <v>525</v>
      </c>
      <c r="B534" s="414"/>
      <c r="C534" s="414"/>
      <c r="D534" s="414"/>
      <c r="E534" s="414"/>
      <c r="F534" s="414"/>
      <c r="G534" s="414"/>
      <c r="H534" s="414"/>
      <c r="I534" s="414"/>
      <c r="J534" s="414"/>
      <c r="K534" s="414"/>
      <c r="L534" s="415"/>
      <c r="M534" s="1" t="s">
        <v>8</v>
      </c>
      <c r="N534" s="1" t="s">
        <v>9</v>
      </c>
      <c r="O534" s="1" t="s">
        <v>10</v>
      </c>
      <c r="P534" s="1" t="s">
        <v>11</v>
      </c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1.25" customHeight="1" x14ac:dyDescent="0.2">
      <c r="A535" s="419" t="s">
        <v>12</v>
      </c>
      <c r="B535" s="426" t="s">
        <v>13</v>
      </c>
      <c r="C535" s="426" t="s">
        <v>14</v>
      </c>
      <c r="D535" s="418" t="s">
        <v>15</v>
      </c>
      <c r="E535" s="415"/>
      <c r="F535" s="418" t="s">
        <v>16</v>
      </c>
      <c r="G535" s="414"/>
      <c r="H535" s="414"/>
      <c r="I535" s="415"/>
      <c r="J535" s="419" t="s">
        <v>17</v>
      </c>
      <c r="K535" s="421" t="s">
        <v>18</v>
      </c>
      <c r="L535" s="419" t="s">
        <v>19</v>
      </c>
      <c r="M535" s="422" t="s">
        <v>20</v>
      </c>
      <c r="N535" s="405"/>
      <c r="O535" s="405"/>
      <c r="P535" s="406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1.25" customHeight="1" x14ac:dyDescent="0.2">
      <c r="A536" s="420"/>
      <c r="B536" s="420"/>
      <c r="C536" s="420"/>
      <c r="D536" s="2" t="s">
        <v>21</v>
      </c>
      <c r="E536" s="2" t="s">
        <v>22</v>
      </c>
      <c r="F536" s="2" t="s">
        <v>23</v>
      </c>
      <c r="G536" s="2" t="s">
        <v>24</v>
      </c>
      <c r="H536" s="2" t="s">
        <v>25</v>
      </c>
      <c r="I536" s="2" t="s">
        <v>26</v>
      </c>
      <c r="J536" s="420"/>
      <c r="K536" s="420"/>
      <c r="L536" s="420"/>
      <c r="M536" s="410"/>
      <c r="N536" s="411"/>
      <c r="O536" s="411"/>
      <c r="P536" s="412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2.75" customHeight="1" x14ac:dyDescent="0.2">
      <c r="A537" s="89">
        <v>1</v>
      </c>
      <c r="B537" s="89" t="s">
        <v>802</v>
      </c>
      <c r="C537" s="142" t="s">
        <v>803</v>
      </c>
      <c r="D537" s="88" t="s">
        <v>804</v>
      </c>
      <c r="E537" s="88" t="s">
        <v>805</v>
      </c>
      <c r="F537" s="142"/>
      <c r="G537" s="89" t="s">
        <v>550</v>
      </c>
      <c r="H537" s="142"/>
      <c r="I537" s="142"/>
      <c r="J537" s="89">
        <v>12</v>
      </c>
      <c r="K537" s="89" t="s">
        <v>30</v>
      </c>
      <c r="L537" s="89" t="s">
        <v>31</v>
      </c>
      <c r="M537" s="476" t="s">
        <v>806</v>
      </c>
      <c r="N537" s="405"/>
      <c r="O537" s="405"/>
      <c r="P537" s="406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1.25" customHeight="1" x14ac:dyDescent="0.2">
      <c r="A538" s="89"/>
      <c r="B538" s="89"/>
      <c r="C538" s="141"/>
      <c r="D538" s="89" t="s">
        <v>807</v>
      </c>
      <c r="E538" s="89" t="s">
        <v>808</v>
      </c>
      <c r="F538" s="142"/>
      <c r="G538" s="89"/>
      <c r="H538" s="142"/>
      <c r="I538" s="142"/>
      <c r="J538" s="89">
        <v>32</v>
      </c>
      <c r="K538" s="89" t="s">
        <v>30</v>
      </c>
      <c r="L538" s="89" t="s">
        <v>31</v>
      </c>
      <c r="M538" s="407"/>
      <c r="N538" s="408"/>
      <c r="O538" s="408"/>
      <c r="P538" s="40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1.25" customHeight="1" x14ac:dyDescent="0.2">
      <c r="A539" s="89"/>
      <c r="B539" s="89"/>
      <c r="C539" s="146"/>
      <c r="D539" s="88" t="s">
        <v>809</v>
      </c>
      <c r="E539" s="88" t="s">
        <v>810</v>
      </c>
      <c r="F539" s="142"/>
      <c r="G539" s="89"/>
      <c r="H539" s="142"/>
      <c r="I539" s="142"/>
      <c r="J539" s="89">
        <v>37</v>
      </c>
      <c r="K539" s="89" t="s">
        <v>30</v>
      </c>
      <c r="L539" s="89" t="s">
        <v>31</v>
      </c>
      <c r="M539" s="407"/>
      <c r="N539" s="408"/>
      <c r="O539" s="408"/>
      <c r="P539" s="40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1.25" customHeight="1" x14ac:dyDescent="0.2">
      <c r="A540" s="89">
        <v>2</v>
      </c>
      <c r="B540" s="89" t="s">
        <v>802</v>
      </c>
      <c r="C540" s="142" t="s">
        <v>811</v>
      </c>
      <c r="D540" s="89" t="s">
        <v>812</v>
      </c>
      <c r="E540" s="89" t="s">
        <v>813</v>
      </c>
      <c r="F540" s="142"/>
      <c r="G540" s="89" t="s">
        <v>550</v>
      </c>
      <c r="H540" s="142"/>
      <c r="I540" s="142"/>
      <c r="J540" s="89">
        <v>25</v>
      </c>
      <c r="K540" s="89" t="s">
        <v>30</v>
      </c>
      <c r="L540" s="89" t="s">
        <v>31</v>
      </c>
      <c r="M540" s="407"/>
      <c r="N540" s="408"/>
      <c r="O540" s="408"/>
      <c r="P540" s="40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1.25" customHeight="1" x14ac:dyDescent="0.2">
      <c r="A541" s="89"/>
      <c r="B541" s="89"/>
      <c r="C541" s="146"/>
      <c r="D541" s="88" t="s">
        <v>814</v>
      </c>
      <c r="E541" s="88" t="s">
        <v>815</v>
      </c>
      <c r="F541" s="142"/>
      <c r="G541" s="142"/>
      <c r="H541" s="142"/>
      <c r="I541" s="142"/>
      <c r="J541" s="89">
        <v>10</v>
      </c>
      <c r="K541" s="89" t="s">
        <v>30</v>
      </c>
      <c r="L541" s="89" t="s">
        <v>31</v>
      </c>
      <c r="M541" s="407"/>
      <c r="N541" s="408"/>
      <c r="O541" s="408"/>
      <c r="P541" s="40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1.25" customHeight="1" x14ac:dyDescent="0.2">
      <c r="A542" s="89"/>
      <c r="B542" s="89"/>
      <c r="C542" s="142"/>
      <c r="D542" s="89" t="s">
        <v>816</v>
      </c>
      <c r="E542" s="89" t="s">
        <v>817</v>
      </c>
      <c r="F542" s="142"/>
      <c r="G542" s="89"/>
      <c r="H542" s="142"/>
      <c r="I542" s="142"/>
      <c r="J542" s="89">
        <v>8</v>
      </c>
      <c r="K542" s="89" t="s">
        <v>30</v>
      </c>
      <c r="L542" s="89" t="s">
        <v>31</v>
      </c>
      <c r="M542" s="410"/>
      <c r="N542" s="411"/>
      <c r="O542" s="411"/>
      <c r="P542" s="412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1.2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1.25" customHeight="1" x14ac:dyDescent="0.2">
      <c r="A544" s="163" t="s">
        <v>145</v>
      </c>
      <c r="B544" s="163"/>
      <c r="C544" s="164" t="s">
        <v>538</v>
      </c>
      <c r="D544" s="164"/>
      <c r="E544" s="11"/>
      <c r="F544" s="484" t="s">
        <v>147</v>
      </c>
      <c r="G544" s="408"/>
      <c r="H544" s="408"/>
      <c r="I544" s="164" t="s">
        <v>160</v>
      </c>
      <c r="J544" s="164"/>
      <c r="K544" s="164"/>
      <c r="L544" s="164"/>
      <c r="M544" s="11"/>
      <c r="N544" s="11"/>
      <c r="O544" s="11"/>
      <c r="P544" s="11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1.25" customHeight="1" x14ac:dyDescent="0.2">
      <c r="A545" s="484" t="s">
        <v>540</v>
      </c>
      <c r="B545" s="408"/>
      <c r="C545" s="165" t="s">
        <v>541</v>
      </c>
      <c r="D545" s="165"/>
      <c r="E545" s="11"/>
      <c r="F545" s="484" t="s">
        <v>540</v>
      </c>
      <c r="G545" s="408"/>
      <c r="H545" s="408"/>
      <c r="I545" s="486" t="s">
        <v>152</v>
      </c>
      <c r="J545" s="414"/>
      <c r="K545" s="414"/>
      <c r="L545" s="414"/>
      <c r="M545" s="11"/>
      <c r="N545" s="11"/>
      <c r="O545" s="11"/>
      <c r="P545" s="11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1.25" customHeight="1" x14ac:dyDescent="0.2">
      <c r="A546" s="59"/>
      <c r="B546" s="11"/>
      <c r="C546" s="11"/>
      <c r="D546" s="11"/>
      <c r="E546" s="11"/>
      <c r="F546" s="59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1.25" customHeight="1" x14ac:dyDescent="0.2">
      <c r="A547" s="484" t="s">
        <v>149</v>
      </c>
      <c r="B547" s="408"/>
      <c r="C547" s="164"/>
      <c r="D547" s="164"/>
      <c r="E547" s="11"/>
      <c r="F547" s="484" t="s">
        <v>149</v>
      </c>
      <c r="G547" s="408"/>
      <c r="H547" s="408"/>
      <c r="I547" s="164"/>
      <c r="J547" s="164"/>
      <c r="K547" s="164"/>
      <c r="L547" s="164"/>
      <c r="M547" s="11"/>
      <c r="N547" s="11"/>
      <c r="O547" s="11"/>
      <c r="P547" s="11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1.25" customHeight="1" x14ac:dyDescent="0.2">
      <c r="A548" s="484" t="s">
        <v>153</v>
      </c>
      <c r="B548" s="408"/>
      <c r="C548" s="164"/>
      <c r="D548" s="164"/>
      <c r="E548" s="11"/>
      <c r="F548" s="484" t="s">
        <v>153</v>
      </c>
      <c r="G548" s="408"/>
      <c r="H548" s="408"/>
      <c r="I548" s="485">
        <v>41368</v>
      </c>
      <c r="J548" s="414"/>
      <c r="K548" s="164"/>
      <c r="L548" s="164"/>
      <c r="M548" s="11"/>
      <c r="N548" s="11"/>
      <c r="O548" s="11"/>
      <c r="P548" s="11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1.2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1.2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1.25" customHeight="1" x14ac:dyDescent="0.2">
      <c r="A551" s="59" t="s">
        <v>155</v>
      </c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1.25" customHeight="1" x14ac:dyDescent="0.2">
      <c r="A552" s="12" t="s">
        <v>543</v>
      </c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454"/>
      <c r="B555" s="406"/>
      <c r="C555" s="463" t="s">
        <v>934</v>
      </c>
      <c r="D555" s="405"/>
      <c r="E555" s="405"/>
      <c r="F555" s="405"/>
      <c r="G555" s="405"/>
      <c r="H555" s="405"/>
      <c r="I555" s="405"/>
      <c r="J555" s="405"/>
      <c r="K555" s="405"/>
      <c r="L555" s="405"/>
      <c r="M555" s="406"/>
      <c r="N555" s="464" t="s">
        <v>935</v>
      </c>
      <c r="O555" s="414"/>
      <c r="P555" s="414"/>
      <c r="Q555" s="415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407"/>
      <c r="B556" s="409"/>
      <c r="C556" s="410"/>
      <c r="D556" s="411"/>
      <c r="E556" s="411"/>
      <c r="F556" s="411"/>
      <c r="G556" s="411"/>
      <c r="H556" s="411"/>
      <c r="I556" s="411"/>
      <c r="J556" s="411"/>
      <c r="K556" s="411"/>
      <c r="L556" s="411"/>
      <c r="M556" s="412"/>
      <c r="N556" s="464" t="s">
        <v>173</v>
      </c>
      <c r="O556" s="414"/>
      <c r="P556" s="414"/>
      <c r="Q556" s="415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407"/>
      <c r="B557" s="409"/>
      <c r="C557" s="463" t="s">
        <v>121</v>
      </c>
      <c r="D557" s="405"/>
      <c r="E557" s="405"/>
      <c r="F557" s="405"/>
      <c r="G557" s="405"/>
      <c r="H557" s="405"/>
      <c r="I557" s="405"/>
      <c r="J557" s="405"/>
      <c r="K557" s="405"/>
      <c r="L557" s="405"/>
      <c r="M557" s="406"/>
      <c r="N557" s="465" t="s">
        <v>936</v>
      </c>
      <c r="O557" s="414"/>
      <c r="P557" s="414"/>
      <c r="Q557" s="415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410"/>
      <c r="B558" s="412"/>
      <c r="C558" s="410"/>
      <c r="D558" s="411"/>
      <c r="E558" s="411"/>
      <c r="F558" s="411"/>
      <c r="G558" s="411"/>
      <c r="H558" s="411"/>
      <c r="I558" s="411"/>
      <c r="J558" s="411"/>
      <c r="K558" s="411"/>
      <c r="L558" s="411"/>
      <c r="M558" s="412"/>
      <c r="N558" s="465" t="s">
        <v>122</v>
      </c>
      <c r="O558" s="414"/>
      <c r="P558" s="414"/>
      <c r="Q558" s="415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466" t="s">
        <v>123</v>
      </c>
      <c r="B559" s="414"/>
      <c r="C559" s="415"/>
      <c r="D559" s="467" t="s">
        <v>124</v>
      </c>
      <c r="E559" s="414"/>
      <c r="F559" s="414"/>
      <c r="G559" s="414"/>
      <c r="H559" s="414"/>
      <c r="I559" s="414"/>
      <c r="J559" s="414"/>
      <c r="K559" s="414"/>
      <c r="L559" s="414"/>
      <c r="M559" s="414"/>
      <c r="N559" s="414"/>
      <c r="O559" s="414"/>
      <c r="P559" s="414"/>
      <c r="Q559" s="415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466" t="s">
        <v>125</v>
      </c>
      <c r="B560" s="414"/>
      <c r="C560" s="415"/>
      <c r="D560" s="433" t="s">
        <v>937</v>
      </c>
      <c r="E560" s="414"/>
      <c r="F560" s="414"/>
      <c r="G560" s="414"/>
      <c r="H560" s="414"/>
      <c r="I560" s="414"/>
      <c r="J560" s="414"/>
      <c r="K560" s="414"/>
      <c r="L560" s="414"/>
      <c r="M560" s="414"/>
      <c r="N560" s="414"/>
      <c r="O560" s="414"/>
      <c r="P560" s="414"/>
      <c r="Q560" s="415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433" t="s">
        <v>176</v>
      </c>
      <c r="B561" s="415"/>
      <c r="C561" s="75" t="s">
        <v>938</v>
      </c>
      <c r="D561" s="468" t="s">
        <v>939</v>
      </c>
      <c r="E561" s="414"/>
      <c r="F561" s="414"/>
      <c r="G561" s="414"/>
      <c r="H561" s="414"/>
      <c r="I561" s="414"/>
      <c r="J561" s="414"/>
      <c r="K561" s="414"/>
      <c r="L561" s="414"/>
      <c r="M561" s="414"/>
      <c r="N561" s="414"/>
      <c r="O561" s="414"/>
      <c r="P561" s="414"/>
      <c r="Q561" s="415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419" t="s">
        <v>12</v>
      </c>
      <c r="B562" s="421" t="s">
        <v>13</v>
      </c>
      <c r="C562" s="419" t="s">
        <v>179</v>
      </c>
      <c r="D562" s="444" t="s">
        <v>15</v>
      </c>
      <c r="E562" s="415"/>
      <c r="F562" s="444" t="s">
        <v>129</v>
      </c>
      <c r="G562" s="414"/>
      <c r="H562" s="414"/>
      <c r="I562" s="414"/>
      <c r="J562" s="415"/>
      <c r="K562" s="419" t="s">
        <v>180</v>
      </c>
      <c r="L562" s="421" t="s">
        <v>181</v>
      </c>
      <c r="M562" s="419" t="s">
        <v>182</v>
      </c>
      <c r="N562" s="469" t="s">
        <v>183</v>
      </c>
      <c r="O562" s="405"/>
      <c r="P562" s="405"/>
      <c r="Q562" s="406"/>
      <c r="R562" s="162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420"/>
      <c r="B563" s="420"/>
      <c r="C563" s="420"/>
      <c r="D563" s="7" t="s">
        <v>21</v>
      </c>
      <c r="E563" s="7" t="s">
        <v>22</v>
      </c>
      <c r="F563" s="7" t="s">
        <v>131</v>
      </c>
      <c r="G563" s="7" t="s">
        <v>132</v>
      </c>
      <c r="H563" s="7" t="s">
        <v>133</v>
      </c>
      <c r="I563" s="7" t="s">
        <v>184</v>
      </c>
      <c r="J563" s="7" t="s">
        <v>185</v>
      </c>
      <c r="K563" s="420"/>
      <c r="L563" s="420"/>
      <c r="M563" s="420"/>
      <c r="N563" s="410"/>
      <c r="O563" s="411"/>
      <c r="P563" s="411"/>
      <c r="Q563" s="412"/>
      <c r="R563" s="162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71">
        <v>1</v>
      </c>
      <c r="B564" s="171" t="s">
        <v>530</v>
      </c>
      <c r="C564" s="172" t="s">
        <v>961</v>
      </c>
      <c r="D564" s="223">
        <v>39987</v>
      </c>
      <c r="E564" s="223">
        <v>39987</v>
      </c>
      <c r="F564" s="171"/>
      <c r="G564" s="171"/>
      <c r="H564" s="171">
        <v>1</v>
      </c>
      <c r="I564" s="171"/>
      <c r="J564" s="171"/>
      <c r="K564" s="171"/>
      <c r="L564" s="171" t="s">
        <v>943</v>
      </c>
      <c r="M564" s="171" t="s">
        <v>944</v>
      </c>
      <c r="N564" s="515" t="s">
        <v>962</v>
      </c>
      <c r="O564" s="488"/>
      <c r="P564" s="488"/>
      <c r="Q564" s="489"/>
      <c r="R564" s="162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71">
        <v>2</v>
      </c>
      <c r="B565" s="171" t="s">
        <v>530</v>
      </c>
      <c r="C565" s="172" t="s">
        <v>963</v>
      </c>
      <c r="D565" s="223">
        <v>40707</v>
      </c>
      <c r="E565" s="223">
        <v>40707</v>
      </c>
      <c r="F565" s="171"/>
      <c r="G565" s="171"/>
      <c r="H565" s="171">
        <v>1</v>
      </c>
      <c r="I565" s="171"/>
      <c r="J565" s="171"/>
      <c r="K565" s="171"/>
      <c r="L565" s="171" t="s">
        <v>943</v>
      </c>
      <c r="M565" s="171" t="s">
        <v>944</v>
      </c>
      <c r="N565" s="407"/>
      <c r="O565" s="408"/>
      <c r="P565" s="408"/>
      <c r="Q565" s="409"/>
      <c r="R565" s="162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71">
        <v>3</v>
      </c>
      <c r="B566" s="171" t="s">
        <v>530</v>
      </c>
      <c r="C566" s="172" t="s">
        <v>963</v>
      </c>
      <c r="D566" s="223">
        <v>40715</v>
      </c>
      <c r="E566" s="223">
        <v>40715</v>
      </c>
      <c r="F566" s="171"/>
      <c r="G566" s="171"/>
      <c r="H566" s="171">
        <v>1</v>
      </c>
      <c r="I566" s="171"/>
      <c r="J566" s="171"/>
      <c r="K566" s="171"/>
      <c r="L566" s="171" t="s">
        <v>943</v>
      </c>
      <c r="M566" s="171" t="s">
        <v>944</v>
      </c>
      <c r="N566" s="407"/>
      <c r="O566" s="408"/>
      <c r="P566" s="408"/>
      <c r="Q566" s="409"/>
      <c r="R566" s="162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71">
        <v>4</v>
      </c>
      <c r="B567" s="171" t="s">
        <v>530</v>
      </c>
      <c r="C567" s="56" t="s">
        <v>964</v>
      </c>
      <c r="D567" s="78">
        <v>40734</v>
      </c>
      <c r="E567" s="78">
        <v>40734</v>
      </c>
      <c r="F567" s="7"/>
      <c r="G567" s="7"/>
      <c r="H567" s="7">
        <v>1</v>
      </c>
      <c r="I567" s="7"/>
      <c r="J567" s="7"/>
      <c r="K567" s="7"/>
      <c r="L567" s="171" t="s">
        <v>943</v>
      </c>
      <c r="M567" s="171" t="s">
        <v>944</v>
      </c>
      <c r="N567" s="407"/>
      <c r="O567" s="408"/>
      <c r="P567" s="408"/>
      <c r="Q567" s="409"/>
      <c r="R567" s="162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71">
        <v>5</v>
      </c>
      <c r="B568" s="171" t="s">
        <v>530</v>
      </c>
      <c r="C568" s="56" t="s">
        <v>964</v>
      </c>
      <c r="D568" s="78">
        <v>41231</v>
      </c>
      <c r="E568" s="78">
        <v>41231</v>
      </c>
      <c r="F568" s="7"/>
      <c r="G568" s="7"/>
      <c r="H568" s="7">
        <v>1</v>
      </c>
      <c r="I568" s="7"/>
      <c r="J568" s="7"/>
      <c r="K568" s="7"/>
      <c r="L568" s="171" t="s">
        <v>943</v>
      </c>
      <c r="M568" s="171" t="s">
        <v>944</v>
      </c>
      <c r="N568" s="407"/>
      <c r="O568" s="408"/>
      <c r="P568" s="408"/>
      <c r="Q568" s="409"/>
      <c r="R568" s="162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71">
        <v>6</v>
      </c>
      <c r="B569" s="171" t="s">
        <v>530</v>
      </c>
      <c r="C569" s="56" t="s">
        <v>963</v>
      </c>
      <c r="D569" s="78">
        <v>41325</v>
      </c>
      <c r="E569" s="78">
        <v>41325</v>
      </c>
      <c r="F569" s="7"/>
      <c r="G569" s="7"/>
      <c r="H569" s="7">
        <v>1</v>
      </c>
      <c r="I569" s="7"/>
      <c r="J569" s="7"/>
      <c r="K569" s="7"/>
      <c r="L569" s="171" t="s">
        <v>943</v>
      </c>
      <c r="M569" s="171" t="s">
        <v>944</v>
      </c>
      <c r="N569" s="407"/>
      <c r="O569" s="408"/>
      <c r="P569" s="408"/>
      <c r="Q569" s="409"/>
      <c r="R569" s="162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71">
        <v>7</v>
      </c>
      <c r="B570" s="171" t="s">
        <v>530</v>
      </c>
      <c r="C570" s="56" t="s">
        <v>963</v>
      </c>
      <c r="D570" s="78">
        <v>41712</v>
      </c>
      <c r="E570" s="78">
        <v>41712</v>
      </c>
      <c r="F570" s="7"/>
      <c r="G570" s="7"/>
      <c r="H570" s="7">
        <v>1</v>
      </c>
      <c r="I570" s="7"/>
      <c r="J570" s="7"/>
      <c r="K570" s="7"/>
      <c r="L570" s="171" t="s">
        <v>943</v>
      </c>
      <c r="M570" s="171" t="s">
        <v>944</v>
      </c>
      <c r="N570" s="410"/>
      <c r="O570" s="411"/>
      <c r="P570" s="411"/>
      <c r="Q570" s="412"/>
      <c r="R570" s="162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224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466" t="s">
        <v>239</v>
      </c>
      <c r="B572" s="415"/>
      <c r="C572" s="423"/>
      <c r="D572" s="415"/>
      <c r="E572" s="466" t="s">
        <v>241</v>
      </c>
      <c r="F572" s="415"/>
      <c r="G572" s="433"/>
      <c r="H572" s="414"/>
      <c r="I572" s="414"/>
      <c r="J572" s="415"/>
      <c r="K572" s="466" t="s">
        <v>243</v>
      </c>
      <c r="L572" s="415"/>
      <c r="M572" s="423"/>
      <c r="N572" s="414"/>
      <c r="O572" s="414"/>
      <c r="P572" s="414"/>
      <c r="Q572" s="415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466" t="s">
        <v>245</v>
      </c>
      <c r="B573" s="415"/>
      <c r="C573" s="423"/>
      <c r="D573" s="415"/>
      <c r="E573" s="466" t="s">
        <v>245</v>
      </c>
      <c r="F573" s="415"/>
      <c r="G573" s="433"/>
      <c r="H573" s="414"/>
      <c r="I573" s="414"/>
      <c r="J573" s="415"/>
      <c r="K573" s="466" t="s">
        <v>248</v>
      </c>
      <c r="L573" s="415"/>
      <c r="M573" s="423"/>
      <c r="N573" s="414"/>
      <c r="O573" s="414"/>
      <c r="P573" s="414"/>
      <c r="Q573" s="415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466" t="s">
        <v>250</v>
      </c>
      <c r="B574" s="415"/>
      <c r="C574" s="423"/>
      <c r="D574" s="415"/>
      <c r="E574" s="466" t="s">
        <v>250</v>
      </c>
      <c r="F574" s="415"/>
      <c r="G574" s="433"/>
      <c r="H574" s="414"/>
      <c r="I574" s="414"/>
      <c r="J574" s="415"/>
      <c r="K574" s="466" t="s">
        <v>250</v>
      </c>
      <c r="L574" s="415"/>
      <c r="M574" s="423"/>
      <c r="N574" s="414"/>
      <c r="O574" s="414"/>
      <c r="P574" s="414"/>
      <c r="Q574" s="415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466" t="s">
        <v>153</v>
      </c>
      <c r="B575" s="415"/>
      <c r="C575" s="423"/>
      <c r="D575" s="415"/>
      <c r="E575" s="466" t="s">
        <v>153</v>
      </c>
      <c r="F575" s="415"/>
      <c r="G575" s="433"/>
      <c r="H575" s="414"/>
      <c r="I575" s="414"/>
      <c r="J575" s="415"/>
      <c r="K575" s="466" t="s">
        <v>252</v>
      </c>
      <c r="L575" s="415"/>
      <c r="M575" s="423"/>
      <c r="N575" s="414"/>
      <c r="O575" s="414"/>
      <c r="P575" s="414"/>
      <c r="Q575" s="415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427" t="s">
        <v>0</v>
      </c>
      <c r="B579" s="406"/>
      <c r="C579" s="404" t="s">
        <v>1</v>
      </c>
      <c r="D579" s="405"/>
      <c r="E579" s="405"/>
      <c r="F579" s="405"/>
      <c r="G579" s="405"/>
      <c r="H579" s="405"/>
      <c r="I579" s="405"/>
      <c r="J579" s="405"/>
      <c r="K579" s="405"/>
      <c r="L579" s="406"/>
      <c r="M579" s="413" t="s">
        <v>2</v>
      </c>
      <c r="N579" s="414"/>
      <c r="O579" s="414"/>
      <c r="P579" s="415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407"/>
      <c r="B580" s="409"/>
      <c r="C580" s="407"/>
      <c r="D580" s="408"/>
      <c r="E580" s="408"/>
      <c r="F580" s="408"/>
      <c r="G580" s="408"/>
      <c r="H580" s="408"/>
      <c r="I580" s="408"/>
      <c r="J580" s="408"/>
      <c r="K580" s="408"/>
      <c r="L580" s="409"/>
      <c r="M580" s="413" t="s">
        <v>3</v>
      </c>
      <c r="N580" s="414"/>
      <c r="O580" s="414"/>
      <c r="P580" s="415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410"/>
      <c r="B581" s="412"/>
      <c r="C581" s="410"/>
      <c r="D581" s="411"/>
      <c r="E581" s="411"/>
      <c r="F581" s="411"/>
      <c r="G581" s="411"/>
      <c r="H581" s="411"/>
      <c r="I581" s="411"/>
      <c r="J581" s="411"/>
      <c r="K581" s="411"/>
      <c r="L581" s="412"/>
      <c r="M581" s="413" t="s">
        <v>524</v>
      </c>
      <c r="N581" s="414"/>
      <c r="O581" s="414"/>
      <c r="P581" s="415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416" t="s">
        <v>5</v>
      </c>
      <c r="B582" s="414"/>
      <c r="C582" s="414"/>
      <c r="D582" s="414"/>
      <c r="E582" s="414"/>
      <c r="F582" s="414"/>
      <c r="G582" s="414"/>
      <c r="H582" s="414"/>
      <c r="I582" s="414"/>
      <c r="J582" s="414"/>
      <c r="K582" s="414"/>
      <c r="L582" s="415"/>
      <c r="M582" s="417" t="s">
        <v>6</v>
      </c>
      <c r="N582" s="414"/>
      <c r="O582" s="414"/>
      <c r="P582" s="415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416" t="s">
        <v>525</v>
      </c>
      <c r="B583" s="414"/>
      <c r="C583" s="414"/>
      <c r="D583" s="414"/>
      <c r="E583" s="414"/>
      <c r="F583" s="414"/>
      <c r="G583" s="414"/>
      <c r="H583" s="414"/>
      <c r="I583" s="414"/>
      <c r="J583" s="414"/>
      <c r="K583" s="414"/>
      <c r="L583" s="415"/>
      <c r="M583" s="1" t="s">
        <v>8</v>
      </c>
      <c r="N583" s="1" t="s">
        <v>9</v>
      </c>
      <c r="O583" s="1" t="s">
        <v>10</v>
      </c>
      <c r="P583" s="1" t="s">
        <v>11</v>
      </c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419" t="s">
        <v>12</v>
      </c>
      <c r="B584" s="426" t="s">
        <v>13</v>
      </c>
      <c r="C584" s="426" t="s">
        <v>14</v>
      </c>
      <c r="D584" s="418" t="s">
        <v>15</v>
      </c>
      <c r="E584" s="415"/>
      <c r="F584" s="418" t="s">
        <v>16</v>
      </c>
      <c r="G584" s="414"/>
      <c r="H584" s="414"/>
      <c r="I584" s="415"/>
      <c r="J584" s="419" t="s">
        <v>17</v>
      </c>
      <c r="K584" s="421" t="s">
        <v>18</v>
      </c>
      <c r="L584" s="419" t="s">
        <v>19</v>
      </c>
      <c r="M584" s="422" t="s">
        <v>20</v>
      </c>
      <c r="N584" s="405"/>
      <c r="O584" s="405"/>
      <c r="P584" s="406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420"/>
      <c r="B585" s="420"/>
      <c r="C585" s="420"/>
      <c r="D585" s="2" t="s">
        <v>21</v>
      </c>
      <c r="E585" s="2" t="s">
        <v>22</v>
      </c>
      <c r="F585" s="2" t="s">
        <v>23</v>
      </c>
      <c r="G585" s="2" t="s">
        <v>24</v>
      </c>
      <c r="H585" s="2" t="s">
        <v>25</v>
      </c>
      <c r="I585" s="2" t="s">
        <v>26</v>
      </c>
      <c r="J585" s="420"/>
      <c r="K585" s="420"/>
      <c r="L585" s="420"/>
      <c r="M585" s="410"/>
      <c r="N585" s="411"/>
      <c r="O585" s="411"/>
      <c r="P585" s="412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89">
        <v>7</v>
      </c>
      <c r="B586" s="89" t="s">
        <v>965</v>
      </c>
      <c r="C586" s="146" t="s">
        <v>966</v>
      </c>
      <c r="D586" s="88"/>
      <c r="E586" s="88"/>
      <c r="F586" s="142"/>
      <c r="G586" s="89"/>
      <c r="H586" s="142" t="s">
        <v>550</v>
      </c>
      <c r="I586" s="142"/>
      <c r="J586" s="89"/>
      <c r="K586" s="89"/>
      <c r="L586" s="89"/>
      <c r="M586" s="476" t="s">
        <v>875</v>
      </c>
      <c r="N586" s="405"/>
      <c r="O586" s="405"/>
      <c r="P586" s="406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89"/>
      <c r="B587" s="89"/>
      <c r="C587" s="211" t="s">
        <v>967</v>
      </c>
      <c r="D587" s="110">
        <v>39689</v>
      </c>
      <c r="E587" s="110">
        <v>41047</v>
      </c>
      <c r="F587" s="142"/>
      <c r="G587" s="89"/>
      <c r="H587" s="142"/>
      <c r="I587" s="142"/>
      <c r="J587" s="89">
        <v>137</v>
      </c>
      <c r="K587" s="89" t="s">
        <v>30</v>
      </c>
      <c r="L587" s="89" t="s">
        <v>528</v>
      </c>
      <c r="M587" s="407"/>
      <c r="N587" s="408"/>
      <c r="O587" s="408"/>
      <c r="P587" s="409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89"/>
      <c r="B588" s="89"/>
      <c r="C588" s="212" t="s">
        <v>968</v>
      </c>
      <c r="D588" s="110">
        <v>39689</v>
      </c>
      <c r="E588" s="110">
        <v>41047</v>
      </c>
      <c r="F588" s="142"/>
      <c r="G588" s="89"/>
      <c r="H588" s="142"/>
      <c r="I588" s="142"/>
      <c r="J588" s="89">
        <v>164</v>
      </c>
      <c r="K588" s="89" t="s">
        <v>30</v>
      </c>
      <c r="L588" s="89" t="s">
        <v>528</v>
      </c>
      <c r="M588" s="407"/>
      <c r="N588" s="408"/>
      <c r="O588" s="408"/>
      <c r="P588" s="409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89">
        <v>8</v>
      </c>
      <c r="B589" s="89" t="s">
        <v>965</v>
      </c>
      <c r="C589" s="146" t="s">
        <v>966</v>
      </c>
      <c r="D589" s="111"/>
      <c r="E589" s="111"/>
      <c r="F589" s="142"/>
      <c r="G589" s="89"/>
      <c r="H589" s="142" t="s">
        <v>550</v>
      </c>
      <c r="I589" s="142"/>
      <c r="J589" s="89"/>
      <c r="K589" s="142"/>
      <c r="L589" s="89"/>
      <c r="M589" s="407"/>
      <c r="N589" s="408"/>
      <c r="O589" s="408"/>
      <c r="P589" s="409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89"/>
      <c r="B590" s="89"/>
      <c r="C590" s="211" t="s">
        <v>969</v>
      </c>
      <c r="D590" s="110">
        <v>40207</v>
      </c>
      <c r="E590" s="111" t="s">
        <v>877</v>
      </c>
      <c r="F590" s="142"/>
      <c r="G590" s="142"/>
      <c r="H590" s="142"/>
      <c r="I590" s="142"/>
      <c r="J590" s="89">
        <v>72</v>
      </c>
      <c r="K590" s="142" t="s">
        <v>30</v>
      </c>
      <c r="L590" s="89" t="s">
        <v>528</v>
      </c>
      <c r="M590" s="407"/>
      <c r="N590" s="408"/>
      <c r="O590" s="408"/>
      <c r="P590" s="409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89"/>
      <c r="B591" s="89"/>
      <c r="C591" s="212" t="s">
        <v>970</v>
      </c>
      <c r="D591" s="111" t="s">
        <v>877</v>
      </c>
      <c r="E591" s="111" t="s">
        <v>877</v>
      </c>
      <c r="F591" s="142"/>
      <c r="G591" s="89"/>
      <c r="H591" s="142"/>
      <c r="I591" s="142"/>
      <c r="J591" s="89">
        <v>108</v>
      </c>
      <c r="K591" s="142" t="s">
        <v>30</v>
      </c>
      <c r="L591" s="89" t="s">
        <v>528</v>
      </c>
      <c r="M591" s="407"/>
      <c r="N591" s="408"/>
      <c r="O591" s="408"/>
      <c r="P591" s="409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89">
        <v>9</v>
      </c>
      <c r="B592" s="89" t="s">
        <v>965</v>
      </c>
      <c r="C592" s="146" t="s">
        <v>966</v>
      </c>
      <c r="D592" s="110"/>
      <c r="E592" s="110"/>
      <c r="F592" s="142"/>
      <c r="G592" s="142"/>
      <c r="H592" s="142" t="s">
        <v>550</v>
      </c>
      <c r="I592" s="142"/>
      <c r="J592" s="89"/>
      <c r="K592" s="142"/>
      <c r="L592" s="142"/>
      <c r="M592" s="407"/>
      <c r="N592" s="408"/>
      <c r="O592" s="408"/>
      <c r="P592" s="409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89"/>
      <c r="B593" s="89"/>
      <c r="C593" s="211" t="s">
        <v>971</v>
      </c>
      <c r="D593" s="110">
        <v>40668</v>
      </c>
      <c r="E593" s="111" t="s">
        <v>877</v>
      </c>
      <c r="F593" s="142"/>
      <c r="G593" s="142"/>
      <c r="H593" s="142"/>
      <c r="I593" s="142"/>
      <c r="J593" s="89">
        <v>51</v>
      </c>
      <c r="K593" s="142" t="s">
        <v>30</v>
      </c>
      <c r="L593" s="89" t="s">
        <v>528</v>
      </c>
      <c r="M593" s="407"/>
      <c r="N593" s="408"/>
      <c r="O593" s="408"/>
      <c r="P593" s="409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89"/>
      <c r="B594" s="89"/>
      <c r="C594" s="212" t="s">
        <v>972</v>
      </c>
      <c r="D594" s="110">
        <v>40219</v>
      </c>
      <c r="E594" s="110">
        <v>40247</v>
      </c>
      <c r="F594" s="142"/>
      <c r="G594" s="142"/>
      <c r="H594" s="142"/>
      <c r="I594" s="142"/>
      <c r="J594" s="89">
        <v>45</v>
      </c>
      <c r="K594" s="142" t="s">
        <v>30</v>
      </c>
      <c r="L594" s="89" t="s">
        <v>528</v>
      </c>
      <c r="M594" s="410"/>
      <c r="N594" s="411"/>
      <c r="O594" s="411"/>
      <c r="P594" s="412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"/>
      <c r="B595" s="1"/>
      <c r="C595" s="2"/>
      <c r="D595" s="1"/>
      <c r="E595" s="1"/>
      <c r="F595" s="2"/>
      <c r="G595" s="2"/>
      <c r="H595" s="2"/>
      <c r="I595" s="2"/>
      <c r="J595" s="1"/>
      <c r="K595" s="2"/>
      <c r="L595" s="2"/>
      <c r="M595" s="423"/>
      <c r="N595" s="414"/>
      <c r="O595" s="414"/>
      <c r="P595" s="415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"/>
      <c r="B596" s="1"/>
      <c r="C596" s="2"/>
      <c r="D596" s="1"/>
      <c r="E596" s="1"/>
      <c r="F596" s="2"/>
      <c r="G596" s="2"/>
      <c r="H596" s="2"/>
      <c r="I596" s="2"/>
      <c r="J596" s="1"/>
      <c r="K596" s="2"/>
      <c r="L596" s="2"/>
      <c r="M596" s="423"/>
      <c r="N596" s="414"/>
      <c r="O596" s="414"/>
      <c r="P596" s="415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"/>
      <c r="B597" s="1"/>
      <c r="C597" s="2"/>
      <c r="D597" s="1"/>
      <c r="E597" s="1"/>
      <c r="F597" s="2"/>
      <c r="G597" s="2"/>
      <c r="H597" s="2"/>
      <c r="I597" s="2"/>
      <c r="J597" s="1"/>
      <c r="K597" s="2"/>
      <c r="L597" s="2"/>
      <c r="M597" s="423"/>
      <c r="N597" s="414"/>
      <c r="O597" s="414"/>
      <c r="P597" s="415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"/>
      <c r="B598" s="1"/>
      <c r="C598" s="2"/>
      <c r="D598" s="2"/>
      <c r="E598" s="2"/>
      <c r="F598" s="2"/>
      <c r="G598" s="2"/>
      <c r="H598" s="2"/>
      <c r="I598" s="2"/>
      <c r="J598" s="1"/>
      <c r="K598" s="2"/>
      <c r="L598" s="2"/>
      <c r="M598" s="423"/>
      <c r="N598" s="414"/>
      <c r="O598" s="414"/>
      <c r="P598" s="415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423"/>
      <c r="N599" s="414"/>
      <c r="O599" s="414"/>
      <c r="P599" s="415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423"/>
      <c r="N600" s="414"/>
      <c r="O600" s="414"/>
      <c r="P600" s="415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63" t="s">
        <v>145</v>
      </c>
      <c r="B602" s="163"/>
      <c r="C602" s="164" t="s">
        <v>538</v>
      </c>
      <c r="D602" s="164"/>
      <c r="E602" s="11"/>
      <c r="F602" s="484" t="s">
        <v>147</v>
      </c>
      <c r="G602" s="408"/>
      <c r="H602" s="408"/>
      <c r="I602" s="164" t="s">
        <v>160</v>
      </c>
      <c r="J602" s="164"/>
      <c r="K602" s="164"/>
      <c r="L602" s="164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484" t="s">
        <v>540</v>
      </c>
      <c r="B603" s="408"/>
      <c r="C603" s="165" t="s">
        <v>541</v>
      </c>
      <c r="D603" s="165"/>
      <c r="E603" s="11"/>
      <c r="F603" s="484" t="s">
        <v>540</v>
      </c>
      <c r="G603" s="408"/>
      <c r="H603" s="408"/>
      <c r="I603" s="486" t="s">
        <v>152</v>
      </c>
      <c r="J603" s="414"/>
      <c r="K603" s="414"/>
      <c r="L603" s="414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59"/>
      <c r="B604" s="11"/>
      <c r="C604" s="11"/>
      <c r="D604" s="11"/>
      <c r="E604" s="11"/>
      <c r="F604" s="59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484" t="s">
        <v>149</v>
      </c>
      <c r="B605" s="408"/>
      <c r="C605" s="164"/>
      <c r="D605" s="164"/>
      <c r="E605" s="11"/>
      <c r="F605" s="484" t="s">
        <v>149</v>
      </c>
      <c r="G605" s="408"/>
      <c r="H605" s="408"/>
      <c r="I605" s="164"/>
      <c r="J605" s="164"/>
      <c r="K605" s="164"/>
      <c r="L605" s="164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484" t="s">
        <v>153</v>
      </c>
      <c r="B606" s="408"/>
      <c r="C606" s="164"/>
      <c r="D606" s="164"/>
      <c r="E606" s="11"/>
      <c r="F606" s="484" t="s">
        <v>153</v>
      </c>
      <c r="G606" s="408"/>
      <c r="H606" s="408"/>
      <c r="I606" s="485">
        <v>41368</v>
      </c>
      <c r="J606" s="414"/>
      <c r="K606" s="164"/>
      <c r="L606" s="164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427" t="s">
        <v>0</v>
      </c>
      <c r="B609" s="406"/>
      <c r="C609" s="404" t="s">
        <v>1</v>
      </c>
      <c r="D609" s="405"/>
      <c r="E609" s="405"/>
      <c r="F609" s="405"/>
      <c r="G609" s="405"/>
      <c r="H609" s="405"/>
      <c r="I609" s="405"/>
      <c r="J609" s="405"/>
      <c r="K609" s="405"/>
      <c r="L609" s="406"/>
      <c r="M609" s="413" t="s">
        <v>2</v>
      </c>
      <c r="N609" s="414"/>
      <c r="O609" s="414"/>
      <c r="P609" s="415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407"/>
      <c r="B610" s="409"/>
      <c r="C610" s="407"/>
      <c r="D610" s="408"/>
      <c r="E610" s="408"/>
      <c r="F610" s="408"/>
      <c r="G610" s="408"/>
      <c r="H610" s="408"/>
      <c r="I610" s="408"/>
      <c r="J610" s="408"/>
      <c r="K610" s="408"/>
      <c r="L610" s="409"/>
      <c r="M610" s="413" t="s">
        <v>3</v>
      </c>
      <c r="N610" s="414"/>
      <c r="O610" s="414"/>
      <c r="P610" s="415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410"/>
      <c r="B611" s="412"/>
      <c r="C611" s="410"/>
      <c r="D611" s="411"/>
      <c r="E611" s="411"/>
      <c r="F611" s="411"/>
      <c r="G611" s="411"/>
      <c r="H611" s="411"/>
      <c r="I611" s="411"/>
      <c r="J611" s="411"/>
      <c r="K611" s="411"/>
      <c r="L611" s="412"/>
      <c r="M611" s="413" t="s">
        <v>524</v>
      </c>
      <c r="N611" s="414"/>
      <c r="O611" s="414"/>
      <c r="P611" s="415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416" t="s">
        <v>5</v>
      </c>
      <c r="B612" s="414"/>
      <c r="C612" s="414"/>
      <c r="D612" s="414"/>
      <c r="E612" s="414"/>
      <c r="F612" s="414"/>
      <c r="G612" s="414"/>
      <c r="H612" s="414"/>
      <c r="I612" s="414"/>
      <c r="J612" s="414"/>
      <c r="K612" s="414"/>
      <c r="L612" s="415"/>
      <c r="M612" s="417" t="s">
        <v>6</v>
      </c>
      <c r="N612" s="414"/>
      <c r="O612" s="414"/>
      <c r="P612" s="415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416" t="s">
        <v>525</v>
      </c>
      <c r="B613" s="414"/>
      <c r="C613" s="414"/>
      <c r="D613" s="414"/>
      <c r="E613" s="414"/>
      <c r="F613" s="414"/>
      <c r="G613" s="414"/>
      <c r="H613" s="414"/>
      <c r="I613" s="414"/>
      <c r="J613" s="414"/>
      <c r="K613" s="414"/>
      <c r="L613" s="415"/>
      <c r="M613" s="1" t="s">
        <v>8</v>
      </c>
      <c r="N613" s="1" t="s">
        <v>9</v>
      </c>
      <c r="O613" s="1" t="s">
        <v>10</v>
      </c>
      <c r="P613" s="1" t="s">
        <v>11</v>
      </c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419" t="s">
        <v>12</v>
      </c>
      <c r="B614" s="426" t="s">
        <v>13</v>
      </c>
      <c r="C614" s="426" t="s">
        <v>14</v>
      </c>
      <c r="D614" s="418" t="s">
        <v>15</v>
      </c>
      <c r="E614" s="415"/>
      <c r="F614" s="418" t="s">
        <v>16</v>
      </c>
      <c r="G614" s="414"/>
      <c r="H614" s="414"/>
      <c r="I614" s="415"/>
      <c r="J614" s="419" t="s">
        <v>17</v>
      </c>
      <c r="K614" s="421" t="s">
        <v>18</v>
      </c>
      <c r="L614" s="419" t="s">
        <v>19</v>
      </c>
      <c r="M614" s="422" t="s">
        <v>20</v>
      </c>
      <c r="N614" s="405"/>
      <c r="O614" s="405"/>
      <c r="P614" s="406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420"/>
      <c r="B615" s="420"/>
      <c r="C615" s="420"/>
      <c r="D615" s="2" t="s">
        <v>21</v>
      </c>
      <c r="E615" s="2" t="s">
        <v>22</v>
      </c>
      <c r="F615" s="2" t="s">
        <v>23</v>
      </c>
      <c r="G615" s="2" t="s">
        <v>24</v>
      </c>
      <c r="H615" s="2" t="s">
        <v>25</v>
      </c>
      <c r="I615" s="2" t="s">
        <v>26</v>
      </c>
      <c r="J615" s="420"/>
      <c r="K615" s="420"/>
      <c r="L615" s="420"/>
      <c r="M615" s="410"/>
      <c r="N615" s="411"/>
      <c r="O615" s="411"/>
      <c r="P615" s="412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225">
        <v>10</v>
      </c>
      <c r="B616" s="225" t="s">
        <v>48</v>
      </c>
      <c r="C616" s="226" t="s">
        <v>874</v>
      </c>
      <c r="D616" s="227"/>
      <c r="E616" s="227"/>
      <c r="F616" s="228"/>
      <c r="G616" s="229" t="s">
        <v>550</v>
      </c>
      <c r="H616" s="228"/>
      <c r="I616" s="228"/>
      <c r="J616" s="225"/>
      <c r="K616" s="225"/>
      <c r="L616" s="225" t="s">
        <v>30</v>
      </c>
      <c r="M616" s="519" t="s">
        <v>875</v>
      </c>
      <c r="N616" s="405"/>
      <c r="O616" s="405"/>
      <c r="P616" s="406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225"/>
      <c r="B617" s="225"/>
      <c r="C617" s="230" t="s">
        <v>876</v>
      </c>
      <c r="D617" s="231" t="s">
        <v>877</v>
      </c>
      <c r="E617" s="232">
        <v>39875</v>
      </c>
      <c r="F617" s="228"/>
      <c r="G617" s="229"/>
      <c r="H617" s="228"/>
      <c r="I617" s="228"/>
      <c r="J617" s="225"/>
      <c r="K617" s="229">
        <v>23</v>
      </c>
      <c r="L617" s="225"/>
      <c r="M617" s="407"/>
      <c r="N617" s="408"/>
      <c r="O617" s="408"/>
      <c r="P617" s="409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225">
        <v>11</v>
      </c>
      <c r="B618" s="225" t="s">
        <v>48</v>
      </c>
      <c r="C618" s="226" t="s">
        <v>874</v>
      </c>
      <c r="D618" s="232"/>
      <c r="E618" s="232"/>
      <c r="F618" s="228"/>
      <c r="G618" s="229" t="s">
        <v>550</v>
      </c>
      <c r="H618" s="228"/>
      <c r="I618" s="228"/>
      <c r="J618" s="225"/>
      <c r="K618" s="229"/>
      <c r="L618" s="225" t="s">
        <v>30</v>
      </c>
      <c r="M618" s="407"/>
      <c r="N618" s="408"/>
      <c r="O618" s="408"/>
      <c r="P618" s="409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225"/>
      <c r="B619" s="225"/>
      <c r="C619" s="230" t="s">
        <v>878</v>
      </c>
      <c r="D619" s="231" t="s">
        <v>877</v>
      </c>
      <c r="E619" s="232">
        <v>40234</v>
      </c>
      <c r="F619" s="228"/>
      <c r="G619" s="229"/>
      <c r="H619" s="228"/>
      <c r="I619" s="228"/>
      <c r="J619" s="225"/>
      <c r="K619" s="229">
        <v>13</v>
      </c>
      <c r="L619" s="225"/>
      <c r="M619" s="407"/>
      <c r="N619" s="408"/>
      <c r="O619" s="408"/>
      <c r="P619" s="409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225">
        <v>12</v>
      </c>
      <c r="B620" s="225" t="s">
        <v>48</v>
      </c>
      <c r="C620" s="226" t="s">
        <v>874</v>
      </c>
      <c r="D620" s="232"/>
      <c r="E620" s="232"/>
      <c r="F620" s="228"/>
      <c r="G620" s="229" t="s">
        <v>550</v>
      </c>
      <c r="H620" s="228"/>
      <c r="I620" s="228"/>
      <c r="J620" s="225"/>
      <c r="K620" s="229"/>
      <c r="L620" s="225" t="s">
        <v>30</v>
      </c>
      <c r="M620" s="407"/>
      <c r="N620" s="408"/>
      <c r="O620" s="408"/>
      <c r="P620" s="409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225"/>
      <c r="B621" s="225"/>
      <c r="C621" s="230" t="s">
        <v>879</v>
      </c>
      <c r="D621" s="231" t="s">
        <v>877</v>
      </c>
      <c r="E621" s="232">
        <v>40583</v>
      </c>
      <c r="F621" s="228"/>
      <c r="G621" s="225"/>
      <c r="H621" s="228"/>
      <c r="I621" s="228"/>
      <c r="J621" s="225"/>
      <c r="K621" s="229">
        <v>43</v>
      </c>
      <c r="L621" s="225"/>
      <c r="M621" s="410"/>
      <c r="N621" s="411"/>
      <c r="O621" s="411"/>
      <c r="P621" s="412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"/>
      <c r="B622" s="1"/>
      <c r="C622" s="4"/>
      <c r="D622" s="233"/>
      <c r="E622" s="233"/>
      <c r="F622" s="2"/>
      <c r="G622" s="2"/>
      <c r="H622" s="2"/>
      <c r="I622" s="2"/>
      <c r="J622" s="1"/>
      <c r="K622" s="2"/>
      <c r="L622" s="2"/>
      <c r="M622" s="423"/>
      <c r="N622" s="414"/>
      <c r="O622" s="414"/>
      <c r="P622" s="415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"/>
      <c r="B623" s="1"/>
      <c r="C623" s="2"/>
      <c r="D623" s="1"/>
      <c r="E623" s="1"/>
      <c r="F623" s="2"/>
      <c r="G623" s="2"/>
      <c r="H623" s="2"/>
      <c r="I623" s="2"/>
      <c r="J623" s="1"/>
      <c r="K623" s="2"/>
      <c r="L623" s="2"/>
      <c r="M623" s="423"/>
      <c r="N623" s="414"/>
      <c r="O623" s="414"/>
      <c r="P623" s="415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"/>
      <c r="B624" s="1"/>
      <c r="C624" s="4"/>
      <c r="D624" s="84"/>
      <c r="E624" s="84"/>
      <c r="F624" s="2"/>
      <c r="G624" s="2"/>
      <c r="H624" s="2"/>
      <c r="I624" s="2"/>
      <c r="J624" s="1"/>
      <c r="K624" s="2"/>
      <c r="L624" s="2"/>
      <c r="M624" s="423"/>
      <c r="N624" s="414"/>
      <c r="O624" s="414"/>
      <c r="P624" s="415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"/>
      <c r="B625" s="1"/>
      <c r="C625" s="2"/>
      <c r="D625" s="1"/>
      <c r="E625" s="1"/>
      <c r="F625" s="2"/>
      <c r="G625" s="2"/>
      <c r="H625" s="2"/>
      <c r="I625" s="2"/>
      <c r="J625" s="1"/>
      <c r="K625" s="2"/>
      <c r="L625" s="2"/>
      <c r="M625" s="423"/>
      <c r="N625" s="414"/>
      <c r="O625" s="414"/>
      <c r="P625" s="415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"/>
      <c r="B626" s="1"/>
      <c r="C626" s="2"/>
      <c r="D626" s="1"/>
      <c r="E626" s="1"/>
      <c r="F626" s="2"/>
      <c r="G626" s="2"/>
      <c r="H626" s="2"/>
      <c r="I626" s="2"/>
      <c r="J626" s="1"/>
      <c r="K626" s="2"/>
      <c r="L626" s="2"/>
      <c r="M626" s="423"/>
      <c r="N626" s="414"/>
      <c r="O626" s="414"/>
      <c r="P626" s="415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"/>
      <c r="B627" s="1"/>
      <c r="C627" s="2"/>
      <c r="D627" s="1"/>
      <c r="E627" s="1"/>
      <c r="F627" s="2"/>
      <c r="G627" s="2"/>
      <c r="H627" s="2"/>
      <c r="I627" s="2"/>
      <c r="J627" s="1"/>
      <c r="K627" s="2"/>
      <c r="L627" s="2"/>
      <c r="M627" s="423"/>
      <c r="N627" s="414"/>
      <c r="O627" s="414"/>
      <c r="P627" s="415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"/>
      <c r="B628" s="1"/>
      <c r="C628" s="2"/>
      <c r="D628" s="2"/>
      <c r="E628" s="2"/>
      <c r="F628" s="2"/>
      <c r="G628" s="2"/>
      <c r="H628" s="2"/>
      <c r="I628" s="2"/>
      <c r="J628" s="1"/>
      <c r="K628" s="2"/>
      <c r="L628" s="2"/>
      <c r="M628" s="423"/>
      <c r="N628" s="414"/>
      <c r="O628" s="414"/>
      <c r="P628" s="415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423"/>
      <c r="N629" s="414"/>
      <c r="O629" s="414"/>
      <c r="P629" s="415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423"/>
      <c r="N630" s="414"/>
      <c r="O630" s="414"/>
      <c r="P630" s="415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63" t="s">
        <v>145</v>
      </c>
      <c r="B632" s="163"/>
      <c r="C632" s="164" t="s">
        <v>538</v>
      </c>
      <c r="D632" s="164"/>
      <c r="E632" s="11"/>
      <c r="F632" s="484" t="s">
        <v>147</v>
      </c>
      <c r="G632" s="408"/>
      <c r="H632" s="408"/>
      <c r="I632" s="164" t="s">
        <v>160</v>
      </c>
      <c r="J632" s="164"/>
      <c r="K632" s="164"/>
      <c r="L632" s="164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484" t="s">
        <v>540</v>
      </c>
      <c r="B633" s="408"/>
      <c r="C633" s="165" t="s">
        <v>541</v>
      </c>
      <c r="D633" s="165"/>
      <c r="E633" s="11"/>
      <c r="F633" s="484" t="s">
        <v>540</v>
      </c>
      <c r="G633" s="408"/>
      <c r="H633" s="408"/>
      <c r="I633" s="486" t="s">
        <v>152</v>
      </c>
      <c r="J633" s="414"/>
      <c r="K633" s="414"/>
      <c r="L633" s="414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59"/>
      <c r="B634" s="11"/>
      <c r="C634" s="11"/>
      <c r="D634" s="11"/>
      <c r="E634" s="11"/>
      <c r="F634" s="59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484" t="s">
        <v>149</v>
      </c>
      <c r="B635" s="408"/>
      <c r="C635" s="164"/>
      <c r="D635" s="164"/>
      <c r="E635" s="11"/>
      <c r="F635" s="484" t="s">
        <v>149</v>
      </c>
      <c r="G635" s="408"/>
      <c r="H635" s="408"/>
      <c r="I635" s="164"/>
      <c r="J635" s="164"/>
      <c r="K635" s="164"/>
      <c r="L635" s="164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484" t="s">
        <v>153</v>
      </c>
      <c r="B636" s="408"/>
      <c r="C636" s="164"/>
      <c r="D636" s="164"/>
      <c r="E636" s="11"/>
      <c r="F636" s="484" t="s">
        <v>153</v>
      </c>
      <c r="G636" s="408"/>
      <c r="H636" s="408"/>
      <c r="I636" s="485">
        <v>41368</v>
      </c>
      <c r="J636" s="414"/>
      <c r="K636" s="164"/>
      <c r="L636" s="164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427" t="s">
        <v>0</v>
      </c>
      <c r="B640" s="406"/>
      <c r="C640" s="404" t="s">
        <v>1</v>
      </c>
      <c r="D640" s="405"/>
      <c r="E640" s="405"/>
      <c r="F640" s="405"/>
      <c r="G640" s="405"/>
      <c r="H640" s="405"/>
      <c r="I640" s="405"/>
      <c r="J640" s="405"/>
      <c r="K640" s="405"/>
      <c r="L640" s="406"/>
      <c r="M640" s="413" t="s">
        <v>2</v>
      </c>
      <c r="N640" s="414"/>
      <c r="O640" s="414"/>
      <c r="P640" s="415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407"/>
      <c r="B641" s="409"/>
      <c r="C641" s="407"/>
      <c r="D641" s="408"/>
      <c r="E641" s="408"/>
      <c r="F641" s="408"/>
      <c r="G641" s="408"/>
      <c r="H641" s="408"/>
      <c r="I641" s="408"/>
      <c r="J641" s="408"/>
      <c r="K641" s="408"/>
      <c r="L641" s="409"/>
      <c r="M641" s="413" t="s">
        <v>3</v>
      </c>
      <c r="N641" s="414"/>
      <c r="O641" s="414"/>
      <c r="P641" s="415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410"/>
      <c r="B642" s="412"/>
      <c r="C642" s="410"/>
      <c r="D642" s="411"/>
      <c r="E642" s="411"/>
      <c r="F642" s="411"/>
      <c r="G642" s="411"/>
      <c r="H642" s="411"/>
      <c r="I642" s="411"/>
      <c r="J642" s="411"/>
      <c r="K642" s="411"/>
      <c r="L642" s="412"/>
      <c r="M642" s="413" t="s">
        <v>524</v>
      </c>
      <c r="N642" s="414"/>
      <c r="O642" s="414"/>
      <c r="P642" s="415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416" t="s">
        <v>5</v>
      </c>
      <c r="B643" s="414"/>
      <c r="C643" s="414"/>
      <c r="D643" s="414"/>
      <c r="E643" s="414"/>
      <c r="F643" s="414"/>
      <c r="G643" s="414"/>
      <c r="H643" s="414"/>
      <c r="I643" s="414"/>
      <c r="J643" s="414"/>
      <c r="K643" s="414"/>
      <c r="L643" s="415"/>
      <c r="M643" s="417" t="s">
        <v>6</v>
      </c>
      <c r="N643" s="414"/>
      <c r="O643" s="414"/>
      <c r="P643" s="415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416" t="s">
        <v>525</v>
      </c>
      <c r="B644" s="414"/>
      <c r="C644" s="414"/>
      <c r="D644" s="414"/>
      <c r="E644" s="414"/>
      <c r="F644" s="414"/>
      <c r="G644" s="414"/>
      <c r="H644" s="414"/>
      <c r="I644" s="414"/>
      <c r="J644" s="414"/>
      <c r="K644" s="414"/>
      <c r="L644" s="415"/>
      <c r="M644" s="1" t="s">
        <v>8</v>
      </c>
      <c r="N644" s="1" t="s">
        <v>9</v>
      </c>
      <c r="O644" s="1" t="s">
        <v>10</v>
      </c>
      <c r="P644" s="1" t="s">
        <v>11</v>
      </c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419" t="s">
        <v>12</v>
      </c>
      <c r="B645" s="426" t="s">
        <v>13</v>
      </c>
      <c r="C645" s="426" t="s">
        <v>14</v>
      </c>
      <c r="D645" s="418" t="s">
        <v>15</v>
      </c>
      <c r="E645" s="415"/>
      <c r="F645" s="418" t="s">
        <v>16</v>
      </c>
      <c r="G645" s="414"/>
      <c r="H645" s="414"/>
      <c r="I645" s="415"/>
      <c r="J645" s="419" t="s">
        <v>17</v>
      </c>
      <c r="K645" s="421" t="s">
        <v>18</v>
      </c>
      <c r="L645" s="419" t="s">
        <v>19</v>
      </c>
      <c r="M645" s="422" t="s">
        <v>20</v>
      </c>
      <c r="N645" s="405"/>
      <c r="O645" s="405"/>
      <c r="P645" s="406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420"/>
      <c r="B646" s="420"/>
      <c r="C646" s="420"/>
      <c r="D646" s="2" t="s">
        <v>21</v>
      </c>
      <c r="E646" s="2" t="s">
        <v>22</v>
      </c>
      <c r="F646" s="2" t="s">
        <v>23</v>
      </c>
      <c r="G646" s="2" t="s">
        <v>24</v>
      </c>
      <c r="H646" s="2" t="s">
        <v>25</v>
      </c>
      <c r="I646" s="2" t="s">
        <v>26</v>
      </c>
      <c r="J646" s="420"/>
      <c r="K646" s="420"/>
      <c r="L646" s="420"/>
      <c r="M646" s="410"/>
      <c r="N646" s="411"/>
      <c r="O646" s="411"/>
      <c r="P646" s="412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89">
        <v>13</v>
      </c>
      <c r="B647" s="89"/>
      <c r="C647" s="146" t="s">
        <v>880</v>
      </c>
      <c r="D647" s="88"/>
      <c r="E647" s="88"/>
      <c r="F647" s="142"/>
      <c r="G647" s="89" t="s">
        <v>550</v>
      </c>
      <c r="H647" s="142"/>
      <c r="I647" s="142"/>
      <c r="J647" s="89"/>
      <c r="K647" s="89"/>
      <c r="L647" s="89"/>
      <c r="M647" s="476" t="s">
        <v>875</v>
      </c>
      <c r="N647" s="405"/>
      <c r="O647" s="405"/>
      <c r="P647" s="406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89"/>
      <c r="B648" s="89"/>
      <c r="C648" s="141" t="s">
        <v>881</v>
      </c>
      <c r="D648" s="110">
        <v>39510</v>
      </c>
      <c r="E648" s="111" t="s">
        <v>877</v>
      </c>
      <c r="F648" s="142"/>
      <c r="G648" s="89"/>
      <c r="H648" s="142"/>
      <c r="I648" s="142"/>
      <c r="J648" s="89">
        <v>198</v>
      </c>
      <c r="K648" s="89" t="s">
        <v>30</v>
      </c>
      <c r="L648" s="89"/>
      <c r="M648" s="407"/>
      <c r="N648" s="408"/>
      <c r="O648" s="408"/>
      <c r="P648" s="409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89"/>
      <c r="B649" s="89"/>
      <c r="C649" s="142" t="s">
        <v>882</v>
      </c>
      <c r="D649" s="110"/>
      <c r="E649" s="110"/>
      <c r="F649" s="142"/>
      <c r="G649" s="89"/>
      <c r="H649" s="142"/>
      <c r="I649" s="142"/>
      <c r="J649" s="89"/>
      <c r="K649" s="142"/>
      <c r="L649" s="89"/>
      <c r="M649" s="407"/>
      <c r="N649" s="408"/>
      <c r="O649" s="408"/>
      <c r="P649" s="409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89"/>
      <c r="B650" s="89"/>
      <c r="C650" s="142" t="s">
        <v>883</v>
      </c>
      <c r="D650" s="110">
        <v>39659</v>
      </c>
      <c r="E650" s="111" t="s">
        <v>877</v>
      </c>
      <c r="F650" s="142"/>
      <c r="G650" s="89"/>
      <c r="H650" s="142"/>
      <c r="I650" s="142"/>
      <c r="J650" s="89">
        <v>123</v>
      </c>
      <c r="K650" s="89" t="s">
        <v>30</v>
      </c>
      <c r="L650" s="89"/>
      <c r="M650" s="407"/>
      <c r="N650" s="408"/>
      <c r="O650" s="408"/>
      <c r="P650" s="409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89"/>
      <c r="B651" s="89"/>
      <c r="C651" s="146"/>
      <c r="D651" s="110"/>
      <c r="E651" s="110"/>
      <c r="F651" s="142"/>
      <c r="G651" s="142"/>
      <c r="H651" s="142"/>
      <c r="I651" s="142"/>
      <c r="J651" s="89"/>
      <c r="K651" s="142"/>
      <c r="L651" s="142"/>
      <c r="M651" s="407"/>
      <c r="N651" s="408"/>
      <c r="O651" s="408"/>
      <c r="P651" s="409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89">
        <v>14</v>
      </c>
      <c r="B652" s="89"/>
      <c r="C652" s="146" t="s">
        <v>880</v>
      </c>
      <c r="D652" s="110">
        <v>40893</v>
      </c>
      <c r="E652" s="110">
        <v>40549</v>
      </c>
      <c r="F652" s="142"/>
      <c r="G652" s="89" t="s">
        <v>550</v>
      </c>
      <c r="H652" s="142"/>
      <c r="I652" s="142"/>
      <c r="J652" s="89">
        <v>152</v>
      </c>
      <c r="K652" s="89" t="s">
        <v>30</v>
      </c>
      <c r="L652" s="89"/>
      <c r="M652" s="407"/>
      <c r="N652" s="408"/>
      <c r="O652" s="408"/>
      <c r="P652" s="409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89"/>
      <c r="B653" s="89"/>
      <c r="C653" s="142" t="s">
        <v>884</v>
      </c>
      <c r="D653" s="110"/>
      <c r="E653" s="110"/>
      <c r="F653" s="142"/>
      <c r="G653" s="142"/>
      <c r="H653" s="142"/>
      <c r="I653" s="142"/>
      <c r="J653" s="89"/>
      <c r="K653" s="142"/>
      <c r="L653" s="142"/>
      <c r="M653" s="407"/>
      <c r="N653" s="408"/>
      <c r="O653" s="408"/>
      <c r="P653" s="409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89"/>
      <c r="B654" s="89"/>
      <c r="C654" s="142"/>
      <c r="D654" s="111"/>
      <c r="E654" s="111"/>
      <c r="F654" s="142"/>
      <c r="G654" s="142"/>
      <c r="H654" s="142"/>
      <c r="I654" s="142"/>
      <c r="J654" s="89"/>
      <c r="K654" s="142"/>
      <c r="L654" s="142"/>
      <c r="M654" s="407"/>
      <c r="N654" s="408"/>
      <c r="O654" s="408"/>
      <c r="P654" s="409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89">
        <v>15</v>
      </c>
      <c r="B655" s="89"/>
      <c r="C655" s="146" t="s">
        <v>880</v>
      </c>
      <c r="D655" s="110"/>
      <c r="E655" s="110"/>
      <c r="F655" s="142"/>
      <c r="G655" s="89" t="s">
        <v>550</v>
      </c>
      <c r="H655" s="142"/>
      <c r="I655" s="142"/>
      <c r="J655" s="89"/>
      <c r="K655" s="142"/>
      <c r="L655" s="142"/>
      <c r="M655" s="407"/>
      <c r="N655" s="408"/>
      <c r="O655" s="408"/>
      <c r="P655" s="409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89"/>
      <c r="B656" s="89"/>
      <c r="C656" s="141" t="s">
        <v>881</v>
      </c>
      <c r="D656" s="111"/>
      <c r="E656" s="111"/>
      <c r="F656" s="142"/>
      <c r="G656" s="142"/>
      <c r="H656" s="142"/>
      <c r="I656" s="142"/>
      <c r="J656" s="89">
        <v>208</v>
      </c>
      <c r="K656" s="89" t="s">
        <v>30</v>
      </c>
      <c r="L656" s="142"/>
      <c r="M656" s="407"/>
      <c r="N656" s="408"/>
      <c r="O656" s="408"/>
      <c r="P656" s="409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89"/>
      <c r="B657" s="89"/>
      <c r="C657" s="142" t="s">
        <v>882</v>
      </c>
      <c r="D657" s="110">
        <v>39846</v>
      </c>
      <c r="E657" s="110">
        <v>39981</v>
      </c>
      <c r="F657" s="142"/>
      <c r="G657" s="142"/>
      <c r="H657" s="142"/>
      <c r="I657" s="142"/>
      <c r="J657" s="89">
        <v>66</v>
      </c>
      <c r="K657" s="89" t="s">
        <v>30</v>
      </c>
      <c r="L657" s="142"/>
      <c r="M657" s="407"/>
      <c r="N657" s="408"/>
      <c r="O657" s="408"/>
      <c r="P657" s="409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89"/>
      <c r="B658" s="89"/>
      <c r="C658" s="142" t="s">
        <v>885</v>
      </c>
      <c r="D658" s="110">
        <v>39631</v>
      </c>
      <c r="E658" s="110">
        <v>40212</v>
      </c>
      <c r="F658" s="142"/>
      <c r="G658" s="142"/>
      <c r="H658" s="142"/>
      <c r="I658" s="142"/>
      <c r="J658" s="89"/>
      <c r="K658" s="142"/>
      <c r="L658" s="142"/>
      <c r="M658" s="407"/>
      <c r="N658" s="408"/>
      <c r="O658" s="408"/>
      <c r="P658" s="409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89"/>
      <c r="B659" s="89"/>
      <c r="C659" s="142"/>
      <c r="D659" s="212"/>
      <c r="E659" s="212"/>
      <c r="F659" s="142"/>
      <c r="G659" s="142"/>
      <c r="H659" s="142"/>
      <c r="I659" s="142"/>
      <c r="J659" s="89"/>
      <c r="K659" s="142"/>
      <c r="L659" s="142"/>
      <c r="M659" s="407"/>
      <c r="N659" s="408"/>
      <c r="O659" s="408"/>
      <c r="P659" s="409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42">
        <v>16</v>
      </c>
      <c r="B660" s="142"/>
      <c r="C660" s="146" t="s">
        <v>880</v>
      </c>
      <c r="D660" s="212"/>
      <c r="E660" s="234"/>
      <c r="F660" s="142"/>
      <c r="G660" s="89" t="s">
        <v>550</v>
      </c>
      <c r="H660" s="142"/>
      <c r="I660" s="142"/>
      <c r="J660" s="142">
        <v>125</v>
      </c>
      <c r="K660" s="89" t="s">
        <v>30</v>
      </c>
      <c r="L660" s="142"/>
      <c r="M660" s="407"/>
      <c r="N660" s="408"/>
      <c r="O660" s="408"/>
      <c r="P660" s="409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42"/>
      <c r="B661" s="142"/>
      <c r="C661" s="212" t="s">
        <v>886</v>
      </c>
      <c r="D661" s="235">
        <v>39945</v>
      </c>
      <c r="E661" s="235">
        <v>39976</v>
      </c>
      <c r="F661" s="142"/>
      <c r="G661" s="142"/>
      <c r="H661" s="142"/>
      <c r="I661" s="142"/>
      <c r="J661" s="142"/>
      <c r="K661" s="142"/>
      <c r="L661" s="142"/>
      <c r="M661" s="410"/>
      <c r="N661" s="411"/>
      <c r="O661" s="411"/>
      <c r="P661" s="412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63" t="s">
        <v>145</v>
      </c>
      <c r="B663" s="163"/>
      <c r="C663" s="164" t="s">
        <v>538</v>
      </c>
      <c r="D663" s="164"/>
      <c r="E663" s="11"/>
      <c r="F663" s="484" t="s">
        <v>147</v>
      </c>
      <c r="G663" s="408"/>
      <c r="H663" s="408"/>
      <c r="I663" s="164" t="s">
        <v>160</v>
      </c>
      <c r="J663" s="164"/>
      <c r="K663" s="164"/>
      <c r="L663" s="164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484" t="s">
        <v>540</v>
      </c>
      <c r="B664" s="408"/>
      <c r="C664" s="165" t="s">
        <v>541</v>
      </c>
      <c r="D664" s="165"/>
      <c r="E664" s="11"/>
      <c r="F664" s="484" t="s">
        <v>540</v>
      </c>
      <c r="G664" s="408"/>
      <c r="H664" s="408"/>
      <c r="I664" s="486" t="s">
        <v>152</v>
      </c>
      <c r="J664" s="414"/>
      <c r="K664" s="414"/>
      <c r="L664" s="414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59"/>
      <c r="B665" s="11"/>
      <c r="C665" s="11"/>
      <c r="D665" s="11"/>
      <c r="E665" s="11"/>
      <c r="F665" s="59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484" t="s">
        <v>149</v>
      </c>
      <c r="B666" s="408"/>
      <c r="C666" s="164"/>
      <c r="D666" s="164"/>
      <c r="E666" s="11"/>
      <c r="F666" s="484"/>
      <c r="G666" s="408"/>
      <c r="H666" s="408"/>
      <c r="I666" s="164"/>
      <c r="J666" s="164"/>
      <c r="K666" s="164"/>
      <c r="L666" s="164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484" t="s">
        <v>153</v>
      </c>
      <c r="B667" s="408"/>
      <c r="C667" s="164"/>
      <c r="D667" s="164"/>
      <c r="E667" s="11"/>
      <c r="F667" s="484" t="s">
        <v>153</v>
      </c>
      <c r="G667" s="408"/>
      <c r="H667" s="408"/>
      <c r="I667" s="485">
        <v>41368</v>
      </c>
      <c r="J667" s="414"/>
      <c r="K667" s="164"/>
      <c r="L667" s="164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59" t="s">
        <v>155</v>
      </c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2" t="s">
        <v>543</v>
      </c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427" t="s">
        <v>0</v>
      </c>
      <c r="B675" s="406"/>
      <c r="C675" s="404" t="s">
        <v>1</v>
      </c>
      <c r="D675" s="405"/>
      <c r="E675" s="405"/>
      <c r="F675" s="405"/>
      <c r="G675" s="405"/>
      <c r="H675" s="405"/>
      <c r="I675" s="405"/>
      <c r="J675" s="405"/>
      <c r="K675" s="405"/>
      <c r="L675" s="406"/>
      <c r="M675" s="413" t="s">
        <v>2</v>
      </c>
      <c r="N675" s="414"/>
      <c r="O675" s="414"/>
      <c r="P675" s="415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407"/>
      <c r="B676" s="409"/>
      <c r="C676" s="407"/>
      <c r="D676" s="408"/>
      <c r="E676" s="408"/>
      <c r="F676" s="408"/>
      <c r="G676" s="408"/>
      <c r="H676" s="408"/>
      <c r="I676" s="408"/>
      <c r="J676" s="408"/>
      <c r="K676" s="408"/>
      <c r="L676" s="409"/>
      <c r="M676" s="413" t="s">
        <v>3</v>
      </c>
      <c r="N676" s="414"/>
      <c r="O676" s="414"/>
      <c r="P676" s="415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410"/>
      <c r="B677" s="412"/>
      <c r="C677" s="410"/>
      <c r="D677" s="411"/>
      <c r="E677" s="411"/>
      <c r="F677" s="411"/>
      <c r="G677" s="411"/>
      <c r="H677" s="411"/>
      <c r="I677" s="411"/>
      <c r="J677" s="411"/>
      <c r="K677" s="411"/>
      <c r="L677" s="412"/>
      <c r="M677" s="413" t="s">
        <v>524</v>
      </c>
      <c r="N677" s="414"/>
      <c r="O677" s="414"/>
      <c r="P677" s="415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416" t="s">
        <v>5</v>
      </c>
      <c r="B678" s="414"/>
      <c r="C678" s="414"/>
      <c r="D678" s="414"/>
      <c r="E678" s="414"/>
      <c r="F678" s="414"/>
      <c r="G678" s="414"/>
      <c r="H678" s="414"/>
      <c r="I678" s="414"/>
      <c r="J678" s="414"/>
      <c r="K678" s="414"/>
      <c r="L678" s="415"/>
      <c r="M678" s="417" t="s">
        <v>6</v>
      </c>
      <c r="N678" s="414"/>
      <c r="O678" s="414"/>
      <c r="P678" s="415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416" t="s">
        <v>525</v>
      </c>
      <c r="B679" s="414"/>
      <c r="C679" s="414"/>
      <c r="D679" s="414"/>
      <c r="E679" s="414"/>
      <c r="F679" s="414"/>
      <c r="G679" s="414"/>
      <c r="H679" s="414"/>
      <c r="I679" s="414"/>
      <c r="J679" s="414"/>
      <c r="K679" s="414"/>
      <c r="L679" s="415"/>
      <c r="M679" s="1" t="s">
        <v>8</v>
      </c>
      <c r="N679" s="1" t="s">
        <v>9</v>
      </c>
      <c r="O679" s="1" t="s">
        <v>10</v>
      </c>
      <c r="P679" s="1" t="s">
        <v>11</v>
      </c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419" t="s">
        <v>12</v>
      </c>
      <c r="B680" s="426" t="s">
        <v>13</v>
      </c>
      <c r="C680" s="426" t="s">
        <v>14</v>
      </c>
      <c r="D680" s="418" t="s">
        <v>15</v>
      </c>
      <c r="E680" s="415"/>
      <c r="F680" s="418" t="s">
        <v>16</v>
      </c>
      <c r="G680" s="414"/>
      <c r="H680" s="414"/>
      <c r="I680" s="415"/>
      <c r="J680" s="419" t="s">
        <v>17</v>
      </c>
      <c r="K680" s="421" t="s">
        <v>18</v>
      </c>
      <c r="L680" s="419" t="s">
        <v>19</v>
      </c>
      <c r="M680" s="422" t="s">
        <v>20</v>
      </c>
      <c r="N680" s="405"/>
      <c r="O680" s="405"/>
      <c r="P680" s="406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420"/>
      <c r="B681" s="420"/>
      <c r="C681" s="420"/>
      <c r="D681" s="2" t="s">
        <v>21</v>
      </c>
      <c r="E681" s="2" t="s">
        <v>22</v>
      </c>
      <c r="F681" s="2" t="s">
        <v>23</v>
      </c>
      <c r="G681" s="2" t="s">
        <v>24</v>
      </c>
      <c r="H681" s="2" t="s">
        <v>25</v>
      </c>
      <c r="I681" s="2" t="s">
        <v>26</v>
      </c>
      <c r="J681" s="420"/>
      <c r="K681" s="420"/>
      <c r="L681" s="420"/>
      <c r="M681" s="410"/>
      <c r="N681" s="411"/>
      <c r="O681" s="411"/>
      <c r="P681" s="412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89">
        <v>17</v>
      </c>
      <c r="B682" s="89"/>
      <c r="C682" s="146" t="s">
        <v>880</v>
      </c>
      <c r="D682" s="88"/>
      <c r="E682" s="88"/>
      <c r="F682" s="142"/>
      <c r="G682" s="89"/>
      <c r="H682" s="142"/>
      <c r="I682" s="142"/>
      <c r="J682" s="89"/>
      <c r="K682" s="89"/>
      <c r="L682" s="89"/>
      <c r="M682" s="476" t="s">
        <v>875</v>
      </c>
      <c r="N682" s="405"/>
      <c r="O682" s="405"/>
      <c r="P682" s="406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89"/>
      <c r="B683" s="89"/>
      <c r="C683" s="142" t="s">
        <v>887</v>
      </c>
      <c r="D683" s="110">
        <v>39553</v>
      </c>
      <c r="E683" s="110">
        <v>40159</v>
      </c>
      <c r="F683" s="212"/>
      <c r="G683" s="89"/>
      <c r="H683" s="142"/>
      <c r="I683" s="142"/>
      <c r="J683" s="89">
        <v>115</v>
      </c>
      <c r="K683" s="89" t="s">
        <v>30</v>
      </c>
      <c r="L683" s="89"/>
      <c r="M683" s="407"/>
      <c r="N683" s="408"/>
      <c r="O683" s="408"/>
      <c r="P683" s="409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89"/>
      <c r="B684" s="89"/>
      <c r="C684" s="146"/>
      <c r="D684" s="110"/>
      <c r="E684" s="110"/>
      <c r="F684" s="212"/>
      <c r="G684" s="89" t="s">
        <v>550</v>
      </c>
      <c r="H684" s="142"/>
      <c r="I684" s="142"/>
      <c r="J684" s="89"/>
      <c r="K684" s="142"/>
      <c r="L684" s="89"/>
      <c r="M684" s="407"/>
      <c r="N684" s="408"/>
      <c r="O684" s="408"/>
      <c r="P684" s="409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89"/>
      <c r="B685" s="89"/>
      <c r="C685" s="146" t="s">
        <v>880</v>
      </c>
      <c r="D685" s="111"/>
      <c r="E685" s="111"/>
      <c r="F685" s="212"/>
      <c r="G685" s="89"/>
      <c r="H685" s="142"/>
      <c r="I685" s="142"/>
      <c r="J685" s="89"/>
      <c r="K685" s="142"/>
      <c r="L685" s="89"/>
      <c r="M685" s="407"/>
      <c r="N685" s="408"/>
      <c r="O685" s="408"/>
      <c r="P685" s="409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89"/>
      <c r="B686" s="89"/>
      <c r="C686" s="142" t="s">
        <v>888</v>
      </c>
      <c r="D686" s="110">
        <v>40193</v>
      </c>
      <c r="E686" s="110">
        <v>40541</v>
      </c>
      <c r="F686" s="212"/>
      <c r="G686" s="142"/>
      <c r="H686" s="142"/>
      <c r="I686" s="142"/>
      <c r="J686" s="89">
        <v>140</v>
      </c>
      <c r="K686" s="89" t="s">
        <v>30</v>
      </c>
      <c r="L686" s="142"/>
      <c r="M686" s="407"/>
      <c r="N686" s="408"/>
      <c r="O686" s="408"/>
      <c r="P686" s="409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89"/>
      <c r="B687" s="89"/>
      <c r="C687" s="142"/>
      <c r="D687" s="111"/>
      <c r="E687" s="111"/>
      <c r="F687" s="212"/>
      <c r="G687" s="89" t="s">
        <v>550</v>
      </c>
      <c r="H687" s="142"/>
      <c r="I687" s="142"/>
      <c r="J687" s="89"/>
      <c r="K687" s="142"/>
      <c r="L687" s="89"/>
      <c r="M687" s="407"/>
      <c r="N687" s="408"/>
      <c r="O687" s="408"/>
      <c r="P687" s="409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89">
        <v>18</v>
      </c>
      <c r="B688" s="89"/>
      <c r="C688" s="146" t="s">
        <v>880</v>
      </c>
      <c r="D688" s="110"/>
      <c r="E688" s="110"/>
      <c r="F688" s="212"/>
      <c r="G688" s="142"/>
      <c r="H688" s="142"/>
      <c r="I688" s="142"/>
      <c r="J688" s="89"/>
      <c r="K688" s="142"/>
      <c r="L688" s="142"/>
      <c r="M688" s="407"/>
      <c r="N688" s="408"/>
      <c r="O688" s="408"/>
      <c r="P688" s="409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89"/>
      <c r="B689" s="89"/>
      <c r="C689" s="142" t="s">
        <v>889</v>
      </c>
      <c r="D689" s="110">
        <v>40512</v>
      </c>
      <c r="E689" s="110">
        <v>40750</v>
      </c>
      <c r="F689" s="212"/>
      <c r="G689" s="142"/>
      <c r="H689" s="142"/>
      <c r="I689" s="142"/>
      <c r="J689" s="89">
        <v>50</v>
      </c>
      <c r="K689" s="89" t="s">
        <v>30</v>
      </c>
      <c r="L689" s="142"/>
      <c r="M689" s="410"/>
      <c r="N689" s="411"/>
      <c r="O689" s="411"/>
      <c r="P689" s="412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423"/>
      <c r="N690" s="414"/>
      <c r="O690" s="414"/>
      <c r="P690" s="415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63" t="s">
        <v>145</v>
      </c>
      <c r="B692" s="163"/>
      <c r="C692" s="164" t="s">
        <v>538</v>
      </c>
      <c r="D692" s="164"/>
      <c r="E692" s="11"/>
      <c r="F692" s="484" t="s">
        <v>147</v>
      </c>
      <c r="G692" s="408"/>
      <c r="H692" s="408"/>
      <c r="I692" s="164" t="s">
        <v>160</v>
      </c>
      <c r="J692" s="164"/>
      <c r="K692" s="164"/>
      <c r="L692" s="164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484" t="s">
        <v>540</v>
      </c>
      <c r="B693" s="408"/>
      <c r="C693" s="165" t="s">
        <v>541</v>
      </c>
      <c r="D693" s="165"/>
      <c r="E693" s="11"/>
      <c r="F693" s="484" t="s">
        <v>540</v>
      </c>
      <c r="G693" s="408"/>
      <c r="H693" s="408"/>
      <c r="I693" s="486" t="s">
        <v>152</v>
      </c>
      <c r="J693" s="414"/>
      <c r="K693" s="414"/>
      <c r="L693" s="414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59"/>
      <c r="B694" s="11"/>
      <c r="C694" s="11"/>
      <c r="D694" s="11"/>
      <c r="E694" s="11"/>
      <c r="F694" s="59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484" t="s">
        <v>149</v>
      </c>
      <c r="B695" s="408"/>
      <c r="C695" s="164"/>
      <c r="D695" s="164"/>
      <c r="E695" s="11"/>
      <c r="F695" s="484" t="s">
        <v>149</v>
      </c>
      <c r="G695" s="408"/>
      <c r="H695" s="408"/>
      <c r="I695" s="164"/>
      <c r="J695" s="164"/>
      <c r="K695" s="164"/>
      <c r="L695" s="164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484" t="s">
        <v>153</v>
      </c>
      <c r="B696" s="408"/>
      <c r="C696" s="164"/>
      <c r="D696" s="164"/>
      <c r="E696" s="11"/>
      <c r="F696" s="484" t="s">
        <v>153</v>
      </c>
      <c r="G696" s="408"/>
      <c r="H696" s="408"/>
      <c r="I696" s="485">
        <v>41368</v>
      </c>
      <c r="J696" s="414"/>
      <c r="K696" s="164"/>
      <c r="L696" s="164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59" t="s">
        <v>155</v>
      </c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2" t="s">
        <v>543</v>
      </c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47.25" customHeight="1" x14ac:dyDescent="0.2">
      <c r="A703" s="454"/>
      <c r="B703" s="406"/>
      <c r="C703" s="439" t="s">
        <v>117</v>
      </c>
      <c r="D703" s="414"/>
      <c r="E703" s="414"/>
      <c r="F703" s="414"/>
      <c r="G703" s="414"/>
      <c r="H703" s="414"/>
      <c r="I703" s="414"/>
      <c r="J703" s="414"/>
      <c r="K703" s="414"/>
      <c r="L703" s="415"/>
      <c r="M703" s="440" t="s">
        <v>118</v>
      </c>
      <c r="N703" s="414"/>
      <c r="O703" s="414"/>
      <c r="P703" s="415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407"/>
      <c r="B704" s="409"/>
      <c r="C704" s="439" t="s">
        <v>119</v>
      </c>
      <c r="D704" s="414"/>
      <c r="E704" s="414"/>
      <c r="F704" s="414"/>
      <c r="G704" s="414"/>
      <c r="H704" s="414"/>
      <c r="I704" s="414"/>
      <c r="J704" s="414"/>
      <c r="K704" s="414"/>
      <c r="L704" s="415"/>
      <c r="M704" s="440" t="s">
        <v>120</v>
      </c>
      <c r="N704" s="414"/>
      <c r="O704" s="414"/>
      <c r="P704" s="415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407"/>
      <c r="B705" s="409"/>
      <c r="C705" s="441" t="s">
        <v>121</v>
      </c>
      <c r="D705" s="405"/>
      <c r="E705" s="405"/>
      <c r="F705" s="405"/>
      <c r="G705" s="405"/>
      <c r="H705" s="405"/>
      <c r="I705" s="405"/>
      <c r="J705" s="405"/>
      <c r="K705" s="405"/>
      <c r="L705" s="406"/>
      <c r="M705" s="442" t="s">
        <v>3</v>
      </c>
      <c r="N705" s="414"/>
      <c r="O705" s="414"/>
      <c r="P705" s="415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410"/>
      <c r="B706" s="412"/>
      <c r="C706" s="410"/>
      <c r="D706" s="411"/>
      <c r="E706" s="411"/>
      <c r="F706" s="411"/>
      <c r="G706" s="411"/>
      <c r="H706" s="411"/>
      <c r="I706" s="411"/>
      <c r="J706" s="411"/>
      <c r="K706" s="411"/>
      <c r="L706" s="412"/>
      <c r="M706" s="442" t="s">
        <v>122</v>
      </c>
      <c r="N706" s="414"/>
      <c r="O706" s="414"/>
      <c r="P706" s="415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445"/>
      <c r="B707" s="414"/>
      <c r="C707" s="414"/>
      <c r="D707" s="414"/>
      <c r="E707" s="414"/>
      <c r="F707" s="414"/>
      <c r="G707" s="414"/>
      <c r="H707" s="414"/>
      <c r="I707" s="414"/>
      <c r="J707" s="414"/>
      <c r="K707" s="414"/>
      <c r="L707" s="414"/>
      <c r="M707" s="414"/>
      <c r="N707" s="414"/>
      <c r="O707" s="414"/>
      <c r="P707" s="415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516" t="s">
        <v>123</v>
      </c>
      <c r="B708" s="414"/>
      <c r="C708" s="415"/>
      <c r="D708" s="516" t="s">
        <v>124</v>
      </c>
      <c r="E708" s="414"/>
      <c r="F708" s="414"/>
      <c r="G708" s="414"/>
      <c r="H708" s="414"/>
      <c r="I708" s="414"/>
      <c r="J708" s="414"/>
      <c r="K708" s="414"/>
      <c r="L708" s="415"/>
      <c r="M708" s="453" t="s">
        <v>6</v>
      </c>
      <c r="N708" s="414"/>
      <c r="O708" s="415"/>
      <c r="P708" s="517" t="s">
        <v>11</v>
      </c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516" t="s">
        <v>125</v>
      </c>
      <c r="B709" s="414"/>
      <c r="C709" s="415"/>
      <c r="D709" s="516" t="s">
        <v>126</v>
      </c>
      <c r="E709" s="414"/>
      <c r="F709" s="414"/>
      <c r="G709" s="414"/>
      <c r="H709" s="414"/>
      <c r="I709" s="414"/>
      <c r="J709" s="414"/>
      <c r="K709" s="414"/>
      <c r="L709" s="415"/>
      <c r="M709" s="55" t="s">
        <v>8</v>
      </c>
      <c r="N709" s="55" t="s">
        <v>9</v>
      </c>
      <c r="O709" s="55" t="s">
        <v>10</v>
      </c>
      <c r="P709" s="420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516" t="s">
        <v>127</v>
      </c>
      <c r="B710" s="414"/>
      <c r="C710" s="415"/>
      <c r="D710" s="516" t="s">
        <v>128</v>
      </c>
      <c r="E710" s="414"/>
      <c r="F710" s="414"/>
      <c r="G710" s="414"/>
      <c r="H710" s="414"/>
      <c r="I710" s="414"/>
      <c r="J710" s="414"/>
      <c r="K710" s="414"/>
      <c r="L710" s="415"/>
      <c r="M710" s="55">
        <v>13</v>
      </c>
      <c r="N710" s="55">
        <v>6</v>
      </c>
      <c r="O710" s="55">
        <v>2012</v>
      </c>
      <c r="P710" s="55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446" t="s">
        <v>12</v>
      </c>
      <c r="B711" s="517" t="s">
        <v>13</v>
      </c>
      <c r="C711" s="517" t="s">
        <v>14</v>
      </c>
      <c r="D711" s="453" t="s">
        <v>15</v>
      </c>
      <c r="E711" s="415"/>
      <c r="F711" s="453" t="s">
        <v>129</v>
      </c>
      <c r="G711" s="414"/>
      <c r="H711" s="414"/>
      <c r="I711" s="415"/>
      <c r="J711" s="446" t="s">
        <v>130</v>
      </c>
      <c r="K711" s="517" t="s">
        <v>18</v>
      </c>
      <c r="L711" s="446" t="s">
        <v>19</v>
      </c>
      <c r="M711" s="518" t="s">
        <v>20</v>
      </c>
      <c r="N711" s="405"/>
      <c r="O711" s="405"/>
      <c r="P711" s="406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9.75" customHeight="1" x14ac:dyDescent="0.2">
      <c r="A712" s="420"/>
      <c r="B712" s="420"/>
      <c r="C712" s="420"/>
      <c r="D712" s="55" t="s">
        <v>21</v>
      </c>
      <c r="E712" s="55" t="s">
        <v>22</v>
      </c>
      <c r="F712" s="55" t="s">
        <v>131</v>
      </c>
      <c r="G712" s="55" t="s">
        <v>132</v>
      </c>
      <c r="H712" s="55" t="s">
        <v>133</v>
      </c>
      <c r="I712" s="55" t="s">
        <v>134</v>
      </c>
      <c r="J712" s="420"/>
      <c r="K712" s="420"/>
      <c r="L712" s="420"/>
      <c r="M712" s="449"/>
      <c r="N712" s="450"/>
      <c r="O712" s="450"/>
      <c r="P712" s="45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24.75" customHeight="1" x14ac:dyDescent="0.2">
      <c r="A713" s="7">
        <v>10</v>
      </c>
      <c r="B713" s="7" t="s">
        <v>139</v>
      </c>
      <c r="C713" s="56" t="s">
        <v>140</v>
      </c>
      <c r="D713" s="78">
        <v>38155</v>
      </c>
      <c r="E713" s="78">
        <v>41245</v>
      </c>
      <c r="F713" s="32"/>
      <c r="G713" s="7">
        <v>1</v>
      </c>
      <c r="H713" s="7"/>
      <c r="I713" s="7"/>
      <c r="J713" s="7"/>
      <c r="K713" s="7"/>
      <c r="L713" s="7"/>
      <c r="M713" s="425" t="s">
        <v>141</v>
      </c>
      <c r="N713" s="405"/>
      <c r="O713" s="405"/>
      <c r="P713" s="406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24.75" customHeight="1" x14ac:dyDescent="0.2">
      <c r="A714" s="7">
        <v>11</v>
      </c>
      <c r="B714" s="7" t="s">
        <v>139</v>
      </c>
      <c r="C714" s="56" t="s">
        <v>140</v>
      </c>
      <c r="D714" s="78">
        <v>38443</v>
      </c>
      <c r="E714" s="78">
        <v>38733</v>
      </c>
      <c r="F714" s="32"/>
      <c r="G714" s="7">
        <v>1</v>
      </c>
      <c r="H714" s="7"/>
      <c r="I714" s="7"/>
      <c r="J714" s="7"/>
      <c r="K714" s="7"/>
      <c r="L714" s="7"/>
      <c r="M714" s="407"/>
      <c r="N714" s="408"/>
      <c r="O714" s="408"/>
      <c r="P714" s="409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24.75" customHeight="1" x14ac:dyDescent="0.2">
      <c r="A715" s="7">
        <v>12</v>
      </c>
      <c r="B715" s="7" t="s">
        <v>139</v>
      </c>
      <c r="C715" s="56" t="s">
        <v>140</v>
      </c>
      <c r="D715" s="78">
        <v>38824</v>
      </c>
      <c r="E715" s="78">
        <v>39042</v>
      </c>
      <c r="F715" s="32"/>
      <c r="G715" s="7">
        <v>1</v>
      </c>
      <c r="H715" s="7"/>
      <c r="I715" s="7"/>
      <c r="J715" s="7"/>
      <c r="K715" s="7"/>
      <c r="L715" s="7"/>
      <c r="M715" s="407"/>
      <c r="N715" s="408"/>
      <c r="O715" s="408"/>
      <c r="P715" s="409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24.75" customHeight="1" x14ac:dyDescent="0.2">
      <c r="A716" s="7">
        <v>13</v>
      </c>
      <c r="B716" s="7" t="s">
        <v>139</v>
      </c>
      <c r="C716" s="56" t="s">
        <v>140</v>
      </c>
      <c r="D716" s="78">
        <v>39100</v>
      </c>
      <c r="E716" s="78">
        <v>39361</v>
      </c>
      <c r="F716" s="32"/>
      <c r="G716" s="7">
        <v>1</v>
      </c>
      <c r="H716" s="7"/>
      <c r="I716" s="7"/>
      <c r="J716" s="7"/>
      <c r="K716" s="7"/>
      <c r="L716" s="7"/>
      <c r="M716" s="407"/>
      <c r="N716" s="408"/>
      <c r="O716" s="408"/>
      <c r="P716" s="409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24.75" customHeight="1" x14ac:dyDescent="0.2">
      <c r="A717" s="7">
        <v>14</v>
      </c>
      <c r="B717" s="7" t="s">
        <v>139</v>
      </c>
      <c r="C717" s="56" t="s">
        <v>140</v>
      </c>
      <c r="D717" s="78">
        <v>39468</v>
      </c>
      <c r="E717" s="78">
        <v>39701</v>
      </c>
      <c r="F717" s="32"/>
      <c r="G717" s="58" t="s">
        <v>142</v>
      </c>
      <c r="H717" s="7"/>
      <c r="I717" s="7"/>
      <c r="J717" s="7"/>
      <c r="K717" s="7"/>
      <c r="L717" s="7"/>
      <c r="M717" s="407"/>
      <c r="N717" s="408"/>
      <c r="O717" s="408"/>
      <c r="P717" s="409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24.75" customHeight="1" x14ac:dyDescent="0.2">
      <c r="A718" s="7">
        <v>15</v>
      </c>
      <c r="B718" s="7" t="s">
        <v>139</v>
      </c>
      <c r="C718" s="56" t="s">
        <v>140</v>
      </c>
      <c r="D718" s="78">
        <v>39686</v>
      </c>
      <c r="E718" s="78">
        <v>39811</v>
      </c>
      <c r="F718" s="32"/>
      <c r="G718" s="58" t="s">
        <v>144</v>
      </c>
      <c r="H718" s="7"/>
      <c r="I718" s="7"/>
      <c r="J718" s="7"/>
      <c r="K718" s="7"/>
      <c r="L718" s="7"/>
      <c r="M718" s="410"/>
      <c r="N718" s="411"/>
      <c r="O718" s="411"/>
      <c r="P718" s="412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75" customHeight="1" x14ac:dyDescent="0.2">
      <c r="A720" s="455" t="s">
        <v>145</v>
      </c>
      <c r="B720" s="415"/>
      <c r="C720" s="423" t="s">
        <v>146</v>
      </c>
      <c r="D720" s="414"/>
      <c r="E720" s="415"/>
      <c r="F720" s="455" t="s">
        <v>147</v>
      </c>
      <c r="G720" s="414"/>
      <c r="H720" s="415"/>
      <c r="I720" s="423" t="s">
        <v>148</v>
      </c>
      <c r="J720" s="414"/>
      <c r="K720" s="414"/>
      <c r="L720" s="415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75" customHeight="1" x14ac:dyDescent="0.2">
      <c r="A721" s="455" t="s">
        <v>149</v>
      </c>
      <c r="B721" s="415"/>
      <c r="C721" s="423" t="s">
        <v>146</v>
      </c>
      <c r="D721" s="414"/>
      <c r="E721" s="415"/>
      <c r="F721" s="455" t="s">
        <v>149</v>
      </c>
      <c r="G721" s="414"/>
      <c r="H721" s="415"/>
      <c r="I721" s="423"/>
      <c r="J721" s="414"/>
      <c r="K721" s="414"/>
      <c r="L721" s="415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75" customHeight="1" x14ac:dyDescent="0.2">
      <c r="A722" s="455" t="s">
        <v>150</v>
      </c>
      <c r="B722" s="415"/>
      <c r="C722" s="423" t="s">
        <v>151</v>
      </c>
      <c r="D722" s="414"/>
      <c r="E722" s="415"/>
      <c r="F722" s="455" t="s">
        <v>150</v>
      </c>
      <c r="G722" s="414"/>
      <c r="H722" s="415"/>
      <c r="I722" s="423" t="s">
        <v>152</v>
      </c>
      <c r="J722" s="414"/>
      <c r="K722" s="414"/>
      <c r="L722" s="415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75" customHeight="1" x14ac:dyDescent="0.2">
      <c r="A723" s="455" t="s">
        <v>153</v>
      </c>
      <c r="B723" s="415"/>
      <c r="C723" s="423" t="s">
        <v>154</v>
      </c>
      <c r="D723" s="414"/>
      <c r="E723" s="415"/>
      <c r="F723" s="455" t="s">
        <v>153</v>
      </c>
      <c r="G723" s="414"/>
      <c r="H723" s="415"/>
      <c r="I723" s="459">
        <v>41080</v>
      </c>
      <c r="J723" s="414"/>
      <c r="K723" s="414"/>
      <c r="L723" s="415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603">
    <mergeCell ref="M574:Q574"/>
    <mergeCell ref="A574:B574"/>
    <mergeCell ref="A575:B575"/>
    <mergeCell ref="C575:D575"/>
    <mergeCell ref="E575:F575"/>
    <mergeCell ref="G575:J575"/>
    <mergeCell ref="K575:L575"/>
    <mergeCell ref="M575:Q575"/>
    <mergeCell ref="F667:H667"/>
    <mergeCell ref="I667:J667"/>
    <mergeCell ref="A530:B532"/>
    <mergeCell ref="C530:L532"/>
    <mergeCell ref="M530:P530"/>
    <mergeCell ref="M531:P531"/>
    <mergeCell ref="M532:P532"/>
    <mergeCell ref="K535:K536"/>
    <mergeCell ref="L535:L536"/>
    <mergeCell ref="G573:J573"/>
    <mergeCell ref="K573:L573"/>
    <mergeCell ref="A572:B572"/>
    <mergeCell ref="C572:D572"/>
    <mergeCell ref="E572:F572"/>
    <mergeCell ref="G572:J572"/>
    <mergeCell ref="K572:L572"/>
    <mergeCell ref="M572:Q572"/>
    <mergeCell ref="A573:B573"/>
    <mergeCell ref="M573:Q573"/>
    <mergeCell ref="C573:D573"/>
    <mergeCell ref="E573:F573"/>
    <mergeCell ref="A524:B524"/>
    <mergeCell ref="A525:B525"/>
    <mergeCell ref="C525:D525"/>
    <mergeCell ref="E525:F525"/>
    <mergeCell ref="G525:J525"/>
    <mergeCell ref="K525:L525"/>
    <mergeCell ref="M525:Q525"/>
    <mergeCell ref="G527:J527"/>
    <mergeCell ref="K527:L527"/>
    <mergeCell ref="A526:B526"/>
    <mergeCell ref="C526:D526"/>
    <mergeCell ref="E526:F526"/>
    <mergeCell ref="G526:J526"/>
    <mergeCell ref="K526:L526"/>
    <mergeCell ref="M526:Q526"/>
    <mergeCell ref="A527:B527"/>
    <mergeCell ref="M527:Q527"/>
    <mergeCell ref="C527:D527"/>
    <mergeCell ref="E527:F527"/>
    <mergeCell ref="R514:R522"/>
    <mergeCell ref="N516:Q516"/>
    <mergeCell ref="N517:Q517"/>
    <mergeCell ref="N518:Q518"/>
    <mergeCell ref="N519:Q519"/>
    <mergeCell ref="N522:Q522"/>
    <mergeCell ref="N520:Q520"/>
    <mergeCell ref="N521:Q521"/>
    <mergeCell ref="C524:D524"/>
    <mergeCell ref="E524:F524"/>
    <mergeCell ref="G524:J524"/>
    <mergeCell ref="K524:L524"/>
    <mergeCell ref="M524:Q524"/>
    <mergeCell ref="B514:B515"/>
    <mergeCell ref="C514:C515"/>
    <mergeCell ref="D514:E514"/>
    <mergeCell ref="F514:J514"/>
    <mergeCell ref="K514:K515"/>
    <mergeCell ref="L514:L515"/>
    <mergeCell ref="A511:C511"/>
    <mergeCell ref="D511:Q511"/>
    <mergeCell ref="A512:C512"/>
    <mergeCell ref="D512:Q512"/>
    <mergeCell ref="A513:B513"/>
    <mergeCell ref="D513:Q513"/>
    <mergeCell ref="A514:A515"/>
    <mergeCell ref="M514:M515"/>
    <mergeCell ref="N514:Q515"/>
    <mergeCell ref="N509:Q509"/>
    <mergeCell ref="N510:Q510"/>
    <mergeCell ref="F502:H502"/>
    <mergeCell ref="I502:L502"/>
    <mergeCell ref="A507:B510"/>
    <mergeCell ref="C507:M508"/>
    <mergeCell ref="N507:Q507"/>
    <mergeCell ref="N508:Q508"/>
    <mergeCell ref="C509:M510"/>
    <mergeCell ref="C503:E503"/>
    <mergeCell ref="F503:H503"/>
    <mergeCell ref="I503:L503"/>
    <mergeCell ref="C500:E500"/>
    <mergeCell ref="F500:H500"/>
    <mergeCell ref="I500:L500"/>
    <mergeCell ref="C501:E501"/>
    <mergeCell ref="F501:H501"/>
    <mergeCell ref="I501:L501"/>
    <mergeCell ref="C502:E502"/>
    <mergeCell ref="M451:P465"/>
    <mergeCell ref="M466:P478"/>
    <mergeCell ref="M479:P480"/>
    <mergeCell ref="M481:P495"/>
    <mergeCell ref="M496:P499"/>
    <mergeCell ref="J412:J413"/>
    <mergeCell ref="K412:K413"/>
    <mergeCell ref="L412:L413"/>
    <mergeCell ref="M412:P413"/>
    <mergeCell ref="M414:P428"/>
    <mergeCell ref="M429:P443"/>
    <mergeCell ref="M444:P446"/>
    <mergeCell ref="A408:P408"/>
    <mergeCell ref="D409:L409"/>
    <mergeCell ref="M409:O409"/>
    <mergeCell ref="P409:P410"/>
    <mergeCell ref="D410:L410"/>
    <mergeCell ref="D411:L411"/>
    <mergeCell ref="D412:E412"/>
    <mergeCell ref="F412:I412"/>
    <mergeCell ref="M447:P450"/>
    <mergeCell ref="A409:C409"/>
    <mergeCell ref="A410:C410"/>
    <mergeCell ref="A411:C411"/>
    <mergeCell ref="A412:A413"/>
    <mergeCell ref="B412:B413"/>
    <mergeCell ref="C412:C413"/>
    <mergeCell ref="C406:L407"/>
    <mergeCell ref="M406:P406"/>
    <mergeCell ref="M407:P407"/>
    <mergeCell ref="A397:B397"/>
    <mergeCell ref="A398:B398"/>
    <mergeCell ref="F398:H398"/>
    <mergeCell ref="I398:J398"/>
    <mergeCell ref="C404:L404"/>
    <mergeCell ref="M404:P404"/>
    <mergeCell ref="A404:B407"/>
    <mergeCell ref="M343:P356"/>
    <mergeCell ref="M357:P378"/>
    <mergeCell ref="M379:P392"/>
    <mergeCell ref="F394:H394"/>
    <mergeCell ref="A395:B395"/>
    <mergeCell ref="F395:H395"/>
    <mergeCell ref="I395:L395"/>
    <mergeCell ref="F397:H397"/>
    <mergeCell ref="C405:L405"/>
    <mergeCell ref="M405:P405"/>
    <mergeCell ref="A667:B667"/>
    <mergeCell ref="A675:B677"/>
    <mergeCell ref="A680:A681"/>
    <mergeCell ref="B680:B681"/>
    <mergeCell ref="C680:C681"/>
    <mergeCell ref="A693:B693"/>
    <mergeCell ref="M704:P704"/>
    <mergeCell ref="M705:P705"/>
    <mergeCell ref="M203:P207"/>
    <mergeCell ref="M208:P208"/>
    <mergeCell ref="M209:P209"/>
    <mergeCell ref="M210:P210"/>
    <mergeCell ref="M211:P211"/>
    <mergeCell ref="M212:P212"/>
    <mergeCell ref="M213:P213"/>
    <mergeCell ref="M214:P218"/>
    <mergeCell ref="M219:P219"/>
    <mergeCell ref="M220:P220"/>
    <mergeCell ref="M221:P221"/>
    <mergeCell ref="M222:P222"/>
    <mergeCell ref="M223:P223"/>
    <mergeCell ref="M224:P224"/>
    <mergeCell ref="C265:C266"/>
    <mergeCell ref="C268:C269"/>
    <mergeCell ref="A643:L643"/>
    <mergeCell ref="M643:P643"/>
    <mergeCell ref="A644:L644"/>
    <mergeCell ref="A645:A646"/>
    <mergeCell ref="B645:B646"/>
    <mergeCell ref="C645:C646"/>
    <mergeCell ref="D645:E645"/>
    <mergeCell ref="M645:P646"/>
    <mergeCell ref="A666:B666"/>
    <mergeCell ref="A635:B635"/>
    <mergeCell ref="F635:H635"/>
    <mergeCell ref="A636:B636"/>
    <mergeCell ref="F636:H636"/>
    <mergeCell ref="I636:J636"/>
    <mergeCell ref="A640:B642"/>
    <mergeCell ref="C640:L642"/>
    <mergeCell ref="M640:P640"/>
    <mergeCell ref="M641:P641"/>
    <mergeCell ref="M642:P642"/>
    <mergeCell ref="M626:P626"/>
    <mergeCell ref="M627:P627"/>
    <mergeCell ref="M628:P628"/>
    <mergeCell ref="M629:P629"/>
    <mergeCell ref="M630:P630"/>
    <mergeCell ref="F632:H632"/>
    <mergeCell ref="A633:B633"/>
    <mergeCell ref="F633:H633"/>
    <mergeCell ref="I633:L633"/>
    <mergeCell ref="M609:P609"/>
    <mergeCell ref="M610:P610"/>
    <mergeCell ref="M611:P611"/>
    <mergeCell ref="M612:P612"/>
    <mergeCell ref="M616:P621"/>
    <mergeCell ref="M622:P622"/>
    <mergeCell ref="M623:P623"/>
    <mergeCell ref="M624:P624"/>
    <mergeCell ref="M625:P625"/>
    <mergeCell ref="A722:B722"/>
    <mergeCell ref="A723:B723"/>
    <mergeCell ref="C721:E721"/>
    <mergeCell ref="C722:E722"/>
    <mergeCell ref="F722:H722"/>
    <mergeCell ref="C723:E723"/>
    <mergeCell ref="F723:H723"/>
    <mergeCell ref="A709:C709"/>
    <mergeCell ref="A710:C710"/>
    <mergeCell ref="A711:A712"/>
    <mergeCell ref="B711:B712"/>
    <mergeCell ref="C711:C712"/>
    <mergeCell ref="D711:E711"/>
    <mergeCell ref="C720:E720"/>
    <mergeCell ref="I722:L722"/>
    <mergeCell ref="I723:L723"/>
    <mergeCell ref="D710:L710"/>
    <mergeCell ref="F711:I711"/>
    <mergeCell ref="J711:J712"/>
    <mergeCell ref="K711:K712"/>
    <mergeCell ref="L711:L712"/>
    <mergeCell ref="M711:P712"/>
    <mergeCell ref="M713:P718"/>
    <mergeCell ref="A708:C708"/>
    <mergeCell ref="D708:L708"/>
    <mergeCell ref="M708:O708"/>
    <mergeCell ref="P708:P709"/>
    <mergeCell ref="D709:L709"/>
    <mergeCell ref="F720:H720"/>
    <mergeCell ref="I720:L720"/>
    <mergeCell ref="F721:H721"/>
    <mergeCell ref="I721:L721"/>
    <mergeCell ref="A720:B720"/>
    <mergeCell ref="A721:B721"/>
    <mergeCell ref="A695:B695"/>
    <mergeCell ref="A696:B696"/>
    <mergeCell ref="A703:B706"/>
    <mergeCell ref="C703:L703"/>
    <mergeCell ref="M703:P703"/>
    <mergeCell ref="C704:L704"/>
    <mergeCell ref="C705:L706"/>
    <mergeCell ref="M706:P706"/>
    <mergeCell ref="A707:P707"/>
    <mergeCell ref="F666:H666"/>
    <mergeCell ref="F696:H696"/>
    <mergeCell ref="I696:J696"/>
    <mergeCell ref="M680:P681"/>
    <mergeCell ref="M682:P689"/>
    <mergeCell ref="M690:P690"/>
    <mergeCell ref="F692:H692"/>
    <mergeCell ref="F693:H693"/>
    <mergeCell ref="I693:L693"/>
    <mergeCell ref="F695:H695"/>
    <mergeCell ref="C675:L677"/>
    <mergeCell ref="M675:P675"/>
    <mergeCell ref="M676:P676"/>
    <mergeCell ref="M677:P677"/>
    <mergeCell ref="M678:P678"/>
    <mergeCell ref="A678:L678"/>
    <mergeCell ref="A679:L679"/>
    <mergeCell ref="D680:E680"/>
    <mergeCell ref="F680:I680"/>
    <mergeCell ref="J680:J681"/>
    <mergeCell ref="K680:K681"/>
    <mergeCell ref="L680:L681"/>
    <mergeCell ref="K645:K646"/>
    <mergeCell ref="L645:L646"/>
    <mergeCell ref="M647:P661"/>
    <mergeCell ref="F645:I645"/>
    <mergeCell ref="J645:J646"/>
    <mergeCell ref="F663:H663"/>
    <mergeCell ref="A664:B664"/>
    <mergeCell ref="F664:H664"/>
    <mergeCell ref="I664:L664"/>
    <mergeCell ref="M614:P615"/>
    <mergeCell ref="A612:L612"/>
    <mergeCell ref="A613:L613"/>
    <mergeCell ref="A614:A615"/>
    <mergeCell ref="B614:B615"/>
    <mergeCell ref="C614:C615"/>
    <mergeCell ref="D614:E614"/>
    <mergeCell ref="F614:I614"/>
    <mergeCell ref="L614:L615"/>
    <mergeCell ref="A605:B605"/>
    <mergeCell ref="F605:H605"/>
    <mergeCell ref="A606:B606"/>
    <mergeCell ref="F606:H606"/>
    <mergeCell ref="I606:J606"/>
    <mergeCell ref="A609:B611"/>
    <mergeCell ref="C609:L611"/>
    <mergeCell ref="J614:J615"/>
    <mergeCell ref="K614:K615"/>
    <mergeCell ref="M586:P594"/>
    <mergeCell ref="M595:P595"/>
    <mergeCell ref="M596:P596"/>
    <mergeCell ref="M597:P597"/>
    <mergeCell ref="M598:P598"/>
    <mergeCell ref="M599:P599"/>
    <mergeCell ref="M600:P600"/>
    <mergeCell ref="F602:H602"/>
    <mergeCell ref="A603:B603"/>
    <mergeCell ref="F603:H603"/>
    <mergeCell ref="I603:L603"/>
    <mergeCell ref="M579:P579"/>
    <mergeCell ref="M580:P580"/>
    <mergeCell ref="M581:P581"/>
    <mergeCell ref="A582:L582"/>
    <mergeCell ref="M582:P582"/>
    <mergeCell ref="A583:L583"/>
    <mergeCell ref="K584:K585"/>
    <mergeCell ref="L584:L585"/>
    <mergeCell ref="M584:P585"/>
    <mergeCell ref="A555:B558"/>
    <mergeCell ref="A559:C559"/>
    <mergeCell ref="A560:C560"/>
    <mergeCell ref="A561:B561"/>
    <mergeCell ref="A562:A563"/>
    <mergeCell ref="B562:B563"/>
    <mergeCell ref="C562:C563"/>
    <mergeCell ref="F584:I584"/>
    <mergeCell ref="J584:J585"/>
    <mergeCell ref="A579:B581"/>
    <mergeCell ref="A584:A585"/>
    <mergeCell ref="B584:B585"/>
    <mergeCell ref="C584:C585"/>
    <mergeCell ref="D584:E584"/>
    <mergeCell ref="C579:L581"/>
    <mergeCell ref="C574:D574"/>
    <mergeCell ref="E574:F574"/>
    <mergeCell ref="G574:J574"/>
    <mergeCell ref="K574:L574"/>
    <mergeCell ref="C555:M556"/>
    <mergeCell ref="C557:M558"/>
    <mergeCell ref="D562:E562"/>
    <mergeCell ref="F562:J562"/>
    <mergeCell ref="K562:K563"/>
    <mergeCell ref="L562:L563"/>
    <mergeCell ref="M562:M563"/>
    <mergeCell ref="N562:Q563"/>
    <mergeCell ref="N564:Q570"/>
    <mergeCell ref="N555:Q555"/>
    <mergeCell ref="N556:Q556"/>
    <mergeCell ref="N557:Q557"/>
    <mergeCell ref="N558:Q558"/>
    <mergeCell ref="D559:Q559"/>
    <mergeCell ref="D560:Q560"/>
    <mergeCell ref="D561:Q561"/>
    <mergeCell ref="M537:P542"/>
    <mergeCell ref="F544:H544"/>
    <mergeCell ref="A545:B545"/>
    <mergeCell ref="F545:H545"/>
    <mergeCell ref="I545:L545"/>
    <mergeCell ref="A547:B547"/>
    <mergeCell ref="F547:H547"/>
    <mergeCell ref="A548:B548"/>
    <mergeCell ref="F548:H548"/>
    <mergeCell ref="I548:J548"/>
    <mergeCell ref="M199:P202"/>
    <mergeCell ref="A533:L533"/>
    <mergeCell ref="M533:P533"/>
    <mergeCell ref="A534:L534"/>
    <mergeCell ref="A535:A536"/>
    <mergeCell ref="B535:B536"/>
    <mergeCell ref="C535:C536"/>
    <mergeCell ref="D535:E535"/>
    <mergeCell ref="M535:P536"/>
    <mergeCell ref="F535:I535"/>
    <mergeCell ref="J535:J536"/>
    <mergeCell ref="M225:P225"/>
    <mergeCell ref="M226:P230"/>
    <mergeCell ref="M231:P236"/>
    <mergeCell ref="M237:P244"/>
    <mergeCell ref="M245:P254"/>
    <mergeCell ref="M255:P264"/>
    <mergeCell ref="M265:P270"/>
    <mergeCell ref="M271:P306"/>
    <mergeCell ref="M307:P312"/>
    <mergeCell ref="M313:P313"/>
    <mergeCell ref="M314:P319"/>
    <mergeCell ref="M320:P334"/>
    <mergeCell ref="M335:P342"/>
    <mergeCell ref="M186:P187"/>
    <mergeCell ref="M188:P191"/>
    <mergeCell ref="M192:P192"/>
    <mergeCell ref="M193:P193"/>
    <mergeCell ref="M194:P194"/>
    <mergeCell ref="M195:P195"/>
    <mergeCell ref="M196:P196"/>
    <mergeCell ref="M197:P197"/>
    <mergeCell ref="M198:P198"/>
    <mergeCell ref="M175:P177"/>
    <mergeCell ref="M178:P178"/>
    <mergeCell ref="M179:P179"/>
    <mergeCell ref="M180:P180"/>
    <mergeCell ref="M181:P181"/>
    <mergeCell ref="M182:P182"/>
    <mergeCell ref="M183:P183"/>
    <mergeCell ref="M184:P184"/>
    <mergeCell ref="M185:P185"/>
    <mergeCell ref="A168:B170"/>
    <mergeCell ref="C168:L170"/>
    <mergeCell ref="M168:P168"/>
    <mergeCell ref="M169:P169"/>
    <mergeCell ref="M170:P170"/>
    <mergeCell ref="F173:I173"/>
    <mergeCell ref="J173:J174"/>
    <mergeCell ref="A171:L171"/>
    <mergeCell ref="M171:P171"/>
    <mergeCell ref="A172:L172"/>
    <mergeCell ref="A173:A174"/>
    <mergeCell ref="B173:B174"/>
    <mergeCell ref="C173:C174"/>
    <mergeCell ref="D173:E173"/>
    <mergeCell ref="M173:P174"/>
    <mergeCell ref="K173:K174"/>
    <mergeCell ref="L173:L174"/>
    <mergeCell ref="C166:D166"/>
    <mergeCell ref="E166:F166"/>
    <mergeCell ref="A165:B165"/>
    <mergeCell ref="C165:D165"/>
    <mergeCell ref="E165:F165"/>
    <mergeCell ref="G165:J165"/>
    <mergeCell ref="K165:L165"/>
    <mergeCell ref="M165:Q165"/>
    <mergeCell ref="A166:B166"/>
    <mergeCell ref="M166:Q166"/>
    <mergeCell ref="G166:J166"/>
    <mergeCell ref="K166:L166"/>
    <mergeCell ref="C163:D163"/>
    <mergeCell ref="E163:F163"/>
    <mergeCell ref="G163:J163"/>
    <mergeCell ref="K163:L163"/>
    <mergeCell ref="M163:Q163"/>
    <mergeCell ref="A163:B163"/>
    <mergeCell ref="A164:B164"/>
    <mergeCell ref="C164:D164"/>
    <mergeCell ref="E164:F164"/>
    <mergeCell ref="G164:J164"/>
    <mergeCell ref="K164:L164"/>
    <mergeCell ref="M164:Q164"/>
    <mergeCell ref="N155:Q155"/>
    <mergeCell ref="R155:R162"/>
    <mergeCell ref="N156:Q156"/>
    <mergeCell ref="N157:Q157"/>
    <mergeCell ref="N158:Q158"/>
    <mergeCell ref="N159:Q159"/>
    <mergeCell ref="N162:Q162"/>
    <mergeCell ref="N160:Q160"/>
    <mergeCell ref="N161:Q161"/>
    <mergeCell ref="N152:Q152"/>
    <mergeCell ref="N153:Q153"/>
    <mergeCell ref="N120:Q120"/>
    <mergeCell ref="N121:Q121"/>
    <mergeCell ref="N122:Q122"/>
    <mergeCell ref="R122:R137"/>
    <mergeCell ref="N123:Q123"/>
    <mergeCell ref="N124:Q124"/>
    <mergeCell ref="R138:R154"/>
    <mergeCell ref="N154:Q154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25:Q125"/>
    <mergeCell ref="N139:Q139"/>
    <mergeCell ref="R111:R121"/>
    <mergeCell ref="N112:Q112"/>
    <mergeCell ref="N113:Q113"/>
    <mergeCell ref="N114:Q114"/>
    <mergeCell ref="N115:Q115"/>
    <mergeCell ref="N140:Q140"/>
    <mergeCell ref="N141:Q141"/>
    <mergeCell ref="N142:Q142"/>
    <mergeCell ref="N143:Q143"/>
    <mergeCell ref="N131:Q131"/>
    <mergeCell ref="N132:Q132"/>
    <mergeCell ref="N133:Q133"/>
    <mergeCell ref="N134:Q134"/>
    <mergeCell ref="N135:Q135"/>
    <mergeCell ref="N136:Q136"/>
    <mergeCell ref="N137:Q137"/>
    <mergeCell ref="N138:Q138"/>
    <mergeCell ref="N110:Q110"/>
    <mergeCell ref="N111:Q111"/>
    <mergeCell ref="N116:Q116"/>
    <mergeCell ref="N117:Q117"/>
    <mergeCell ref="N118:Q118"/>
    <mergeCell ref="N119:Q119"/>
    <mergeCell ref="N126:Q126"/>
    <mergeCell ref="N127:Q127"/>
    <mergeCell ref="N128:Q128"/>
    <mergeCell ref="N129:Q129"/>
    <mergeCell ref="N130:Q130"/>
    <mergeCell ref="N108:Q108"/>
    <mergeCell ref="N109:Q109"/>
    <mergeCell ref="L97:L98"/>
    <mergeCell ref="M97:M98"/>
    <mergeCell ref="N97:Q98"/>
    <mergeCell ref="N99:Q99"/>
    <mergeCell ref="R99:R110"/>
    <mergeCell ref="N100:Q100"/>
    <mergeCell ref="N101:Q101"/>
    <mergeCell ref="D97:E97"/>
    <mergeCell ref="F97:J97"/>
    <mergeCell ref="K97:K98"/>
    <mergeCell ref="N102:Q102"/>
    <mergeCell ref="N103:Q103"/>
    <mergeCell ref="N104:Q104"/>
    <mergeCell ref="N105:Q105"/>
    <mergeCell ref="N106:Q106"/>
    <mergeCell ref="N107:Q107"/>
    <mergeCell ref="A84:B84"/>
    <mergeCell ref="A85:B85"/>
    <mergeCell ref="A86:B86"/>
    <mergeCell ref="A87:B87"/>
    <mergeCell ref="A90:B93"/>
    <mergeCell ref="A94:C94"/>
    <mergeCell ref="A95:C95"/>
    <mergeCell ref="A96:B96"/>
    <mergeCell ref="A97:A98"/>
    <mergeCell ref="B97:B98"/>
    <mergeCell ref="C97:C98"/>
    <mergeCell ref="D95:Q95"/>
    <mergeCell ref="D96:Q96"/>
    <mergeCell ref="F86:H86"/>
    <mergeCell ref="I86:L86"/>
    <mergeCell ref="M86:P86"/>
    <mergeCell ref="F87:H87"/>
    <mergeCell ref="I87:L87"/>
    <mergeCell ref="M87:P87"/>
    <mergeCell ref="C90:M91"/>
    <mergeCell ref="F84:H84"/>
    <mergeCell ref="I84:L84"/>
    <mergeCell ref="F85:H85"/>
    <mergeCell ref="N90:Q90"/>
    <mergeCell ref="N91:Q91"/>
    <mergeCell ref="N92:Q92"/>
    <mergeCell ref="N93:Q93"/>
    <mergeCell ref="C92:M93"/>
    <mergeCell ref="D94:Q94"/>
    <mergeCell ref="M36:P47"/>
    <mergeCell ref="M48:P48"/>
    <mergeCell ref="M49:P49"/>
    <mergeCell ref="M84:P84"/>
    <mergeCell ref="M85:P85"/>
    <mergeCell ref="M50:P69"/>
    <mergeCell ref="M70:P70"/>
    <mergeCell ref="M71:P71"/>
    <mergeCell ref="M72:P83"/>
    <mergeCell ref="A25:B27"/>
    <mergeCell ref="C25:L27"/>
    <mergeCell ref="J30:J31"/>
    <mergeCell ref="K30:K31"/>
    <mergeCell ref="M30:P31"/>
    <mergeCell ref="M32:P33"/>
    <mergeCell ref="M34:P34"/>
    <mergeCell ref="A28:L28"/>
    <mergeCell ref="A29:L29"/>
    <mergeCell ref="A30:A31"/>
    <mergeCell ref="B30:B31"/>
    <mergeCell ref="C30:C31"/>
    <mergeCell ref="D30:E30"/>
    <mergeCell ref="F30:I30"/>
    <mergeCell ref="L30:L31"/>
    <mergeCell ref="M25:P25"/>
    <mergeCell ref="M26:P26"/>
    <mergeCell ref="M27:P27"/>
    <mergeCell ref="M28:P28"/>
    <mergeCell ref="A21:B21"/>
    <mergeCell ref="C21:E21"/>
    <mergeCell ref="F21:H21"/>
    <mergeCell ref="I21:L21"/>
    <mergeCell ref="C22:E22"/>
    <mergeCell ref="F22:H22"/>
    <mergeCell ref="I22:L22"/>
    <mergeCell ref="A22:B22"/>
    <mergeCell ref="A23:B23"/>
    <mergeCell ref="C23:E23"/>
    <mergeCell ref="F23:H23"/>
    <mergeCell ref="I23:L23"/>
    <mergeCell ref="A1:B3"/>
    <mergeCell ref="C1:L3"/>
    <mergeCell ref="M1:P1"/>
    <mergeCell ref="M2:P2"/>
    <mergeCell ref="M3:P3"/>
    <mergeCell ref="A4:L4"/>
    <mergeCell ref="A5:L5"/>
    <mergeCell ref="F20:H20"/>
    <mergeCell ref="I20:L20"/>
    <mergeCell ref="M4:P4"/>
    <mergeCell ref="M6:P9"/>
    <mergeCell ref="M10:P13"/>
    <mergeCell ref="M14:P17"/>
    <mergeCell ref="M18:P18"/>
    <mergeCell ref="A20:B20"/>
    <mergeCell ref="C20:E20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4B083"/>
  </sheetPr>
  <dimension ref="A1:Z1000"/>
  <sheetViews>
    <sheetView topLeftCell="A301" workbookViewId="0"/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45" customWidth="1"/>
    <col min="4" max="4" width="14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11"/>
      <c r="B1" s="11"/>
      <c r="C1" s="11"/>
      <c r="D1" s="236"/>
      <c r="E1" s="224"/>
      <c r="F1" s="11"/>
      <c r="G1" s="11"/>
      <c r="H1" s="11"/>
      <c r="I1" s="11"/>
      <c r="J1" s="11"/>
      <c r="K1" s="11"/>
      <c r="L1" s="11"/>
      <c r="M1" s="543"/>
      <c r="N1" s="408"/>
      <c r="O1" s="408"/>
      <c r="P1" s="408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1.25" customHeight="1" x14ac:dyDescent="0.2">
      <c r="A2" s="454"/>
      <c r="B2" s="406"/>
      <c r="C2" s="439" t="s">
        <v>117</v>
      </c>
      <c r="D2" s="414"/>
      <c r="E2" s="414"/>
      <c r="F2" s="414"/>
      <c r="G2" s="414"/>
      <c r="H2" s="414"/>
      <c r="I2" s="414"/>
      <c r="J2" s="414"/>
      <c r="K2" s="414"/>
      <c r="L2" s="415"/>
      <c r="M2" s="440" t="s">
        <v>118</v>
      </c>
      <c r="N2" s="414"/>
      <c r="O2" s="414"/>
      <c r="P2" s="415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1.25" customHeight="1" x14ac:dyDescent="0.2">
      <c r="A3" s="407"/>
      <c r="B3" s="409"/>
      <c r="C3" s="439" t="s">
        <v>119</v>
      </c>
      <c r="D3" s="414"/>
      <c r="E3" s="414"/>
      <c r="F3" s="414"/>
      <c r="G3" s="414"/>
      <c r="H3" s="414"/>
      <c r="I3" s="414"/>
      <c r="J3" s="414"/>
      <c r="K3" s="414"/>
      <c r="L3" s="415"/>
      <c r="M3" s="440" t="s">
        <v>120</v>
      </c>
      <c r="N3" s="414"/>
      <c r="O3" s="414"/>
      <c r="P3" s="415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1.25" customHeight="1" x14ac:dyDescent="0.2">
      <c r="A4" s="407"/>
      <c r="B4" s="409"/>
      <c r="C4" s="441" t="s">
        <v>121</v>
      </c>
      <c r="D4" s="405"/>
      <c r="E4" s="405"/>
      <c r="F4" s="405"/>
      <c r="G4" s="405"/>
      <c r="H4" s="405"/>
      <c r="I4" s="405"/>
      <c r="J4" s="405"/>
      <c r="K4" s="405"/>
      <c r="L4" s="406"/>
      <c r="M4" s="442" t="s">
        <v>3</v>
      </c>
      <c r="N4" s="414"/>
      <c r="O4" s="414"/>
      <c r="P4" s="415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1.25" customHeight="1" x14ac:dyDescent="0.2">
      <c r="A5" s="410"/>
      <c r="B5" s="412"/>
      <c r="C5" s="410"/>
      <c r="D5" s="411"/>
      <c r="E5" s="411"/>
      <c r="F5" s="411"/>
      <c r="G5" s="411"/>
      <c r="H5" s="411"/>
      <c r="I5" s="411"/>
      <c r="J5" s="411"/>
      <c r="K5" s="411"/>
      <c r="L5" s="412"/>
      <c r="M5" s="442" t="s">
        <v>122</v>
      </c>
      <c r="N5" s="414"/>
      <c r="O5" s="414"/>
      <c r="P5" s="415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1.25" customHeight="1" x14ac:dyDescent="0.2">
      <c r="A6" s="445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5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1.25" customHeight="1" x14ac:dyDescent="0.2">
      <c r="A7" s="452" t="s">
        <v>123</v>
      </c>
      <c r="B7" s="414"/>
      <c r="C7" s="415"/>
      <c r="D7" s="452" t="s">
        <v>124</v>
      </c>
      <c r="E7" s="414"/>
      <c r="F7" s="414"/>
      <c r="G7" s="414"/>
      <c r="H7" s="414"/>
      <c r="I7" s="414"/>
      <c r="J7" s="414"/>
      <c r="K7" s="414"/>
      <c r="L7" s="415"/>
      <c r="M7" s="453" t="s">
        <v>6</v>
      </c>
      <c r="N7" s="414"/>
      <c r="O7" s="415"/>
      <c r="P7" s="447" t="s">
        <v>11</v>
      </c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1.25" customHeight="1" x14ac:dyDescent="0.2">
      <c r="A8" s="452" t="s">
        <v>125</v>
      </c>
      <c r="B8" s="414"/>
      <c r="C8" s="415"/>
      <c r="D8" s="452" t="s">
        <v>126</v>
      </c>
      <c r="E8" s="414"/>
      <c r="F8" s="414"/>
      <c r="G8" s="414"/>
      <c r="H8" s="414"/>
      <c r="I8" s="414"/>
      <c r="J8" s="414"/>
      <c r="K8" s="414"/>
      <c r="L8" s="415"/>
      <c r="M8" s="55" t="s">
        <v>8</v>
      </c>
      <c r="N8" s="55" t="s">
        <v>9</v>
      </c>
      <c r="O8" s="55" t="s">
        <v>10</v>
      </c>
      <c r="P8" s="420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1.25" customHeight="1" x14ac:dyDescent="0.2">
      <c r="A9" s="452" t="s">
        <v>127</v>
      </c>
      <c r="B9" s="414"/>
      <c r="C9" s="415"/>
      <c r="D9" s="452" t="s">
        <v>128</v>
      </c>
      <c r="E9" s="414"/>
      <c r="F9" s="414"/>
      <c r="G9" s="414"/>
      <c r="H9" s="414"/>
      <c r="I9" s="414"/>
      <c r="J9" s="414"/>
      <c r="K9" s="414"/>
      <c r="L9" s="415"/>
      <c r="M9" s="55">
        <v>13</v>
      </c>
      <c r="N9" s="55">
        <v>6</v>
      </c>
      <c r="O9" s="55">
        <v>2012</v>
      </c>
      <c r="P9" s="55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1.25" customHeight="1" x14ac:dyDescent="0.2">
      <c r="A10" s="446" t="s">
        <v>12</v>
      </c>
      <c r="B10" s="447" t="s">
        <v>13</v>
      </c>
      <c r="C10" s="447" t="s">
        <v>14</v>
      </c>
      <c r="D10" s="453" t="s">
        <v>15</v>
      </c>
      <c r="E10" s="415"/>
      <c r="F10" s="453" t="s">
        <v>129</v>
      </c>
      <c r="G10" s="414"/>
      <c r="H10" s="414"/>
      <c r="I10" s="415"/>
      <c r="J10" s="446" t="s">
        <v>130</v>
      </c>
      <c r="K10" s="447" t="s">
        <v>18</v>
      </c>
      <c r="L10" s="446" t="s">
        <v>19</v>
      </c>
      <c r="M10" s="448" t="s">
        <v>20</v>
      </c>
      <c r="N10" s="405"/>
      <c r="O10" s="405"/>
      <c r="P10" s="406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1.25" customHeight="1" x14ac:dyDescent="0.2">
      <c r="A11" s="420"/>
      <c r="B11" s="420"/>
      <c r="C11" s="420"/>
      <c r="D11" s="55" t="s">
        <v>21</v>
      </c>
      <c r="E11" s="55" t="s">
        <v>22</v>
      </c>
      <c r="F11" s="55" t="s">
        <v>131</v>
      </c>
      <c r="G11" s="55" t="s">
        <v>132</v>
      </c>
      <c r="H11" s="55" t="s">
        <v>133</v>
      </c>
      <c r="I11" s="55" t="s">
        <v>134</v>
      </c>
      <c r="J11" s="420"/>
      <c r="K11" s="420"/>
      <c r="L11" s="420"/>
      <c r="M11" s="449"/>
      <c r="N11" s="450"/>
      <c r="O11" s="450"/>
      <c r="P11" s="45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1.25" customHeight="1" x14ac:dyDescent="0.2">
      <c r="A12" s="7">
        <v>2</v>
      </c>
      <c r="B12" s="7" t="s">
        <v>48</v>
      </c>
      <c r="C12" s="56" t="s">
        <v>545</v>
      </c>
      <c r="D12" s="41">
        <v>40707</v>
      </c>
      <c r="E12" s="41">
        <v>40707</v>
      </c>
      <c r="F12" s="32"/>
      <c r="G12" s="7">
        <v>2</v>
      </c>
      <c r="H12" s="7"/>
      <c r="I12" s="7"/>
      <c r="J12" s="7">
        <v>37</v>
      </c>
      <c r="K12" s="7" t="s">
        <v>30</v>
      </c>
      <c r="L12" s="30" t="s">
        <v>31</v>
      </c>
      <c r="M12" s="444"/>
      <c r="N12" s="414"/>
      <c r="O12" s="414"/>
      <c r="P12" s="415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1.25" customHeight="1" x14ac:dyDescent="0.2">
      <c r="A13" s="7">
        <v>3</v>
      </c>
      <c r="B13" s="7" t="s">
        <v>48</v>
      </c>
      <c r="C13" s="56" t="s">
        <v>545</v>
      </c>
      <c r="D13" s="41">
        <v>40715</v>
      </c>
      <c r="E13" s="41">
        <v>40715</v>
      </c>
      <c r="F13" s="32"/>
      <c r="G13" s="7">
        <v>3</v>
      </c>
      <c r="H13" s="7"/>
      <c r="I13" s="7"/>
      <c r="J13" s="7">
        <v>39</v>
      </c>
      <c r="K13" s="7"/>
      <c r="L13" s="30"/>
      <c r="M13" s="444"/>
      <c r="N13" s="414"/>
      <c r="O13" s="414"/>
      <c r="P13" s="415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1.25" customHeight="1" x14ac:dyDescent="0.2">
      <c r="A14" s="11"/>
      <c r="B14" s="11"/>
      <c r="C14" s="11"/>
      <c r="D14" s="44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1.25" customHeight="1" x14ac:dyDescent="0.2">
      <c r="A15" s="455" t="s">
        <v>145</v>
      </c>
      <c r="B15" s="415"/>
      <c r="C15" s="423" t="s">
        <v>146</v>
      </c>
      <c r="D15" s="414"/>
      <c r="E15" s="415"/>
      <c r="F15" s="455" t="s">
        <v>147</v>
      </c>
      <c r="G15" s="414"/>
      <c r="H15" s="415"/>
      <c r="I15" s="423" t="s">
        <v>160</v>
      </c>
      <c r="J15" s="414"/>
      <c r="K15" s="414"/>
      <c r="L15" s="415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1.25" customHeight="1" x14ac:dyDescent="0.2">
      <c r="A16" s="455" t="s">
        <v>149</v>
      </c>
      <c r="B16" s="415"/>
      <c r="C16" s="423" t="s">
        <v>146</v>
      </c>
      <c r="D16" s="414"/>
      <c r="E16" s="415"/>
      <c r="F16" s="455" t="s">
        <v>149</v>
      </c>
      <c r="G16" s="414"/>
      <c r="H16" s="415"/>
      <c r="I16" s="423"/>
      <c r="J16" s="414"/>
      <c r="K16" s="414"/>
      <c r="L16" s="415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1.25" customHeight="1" x14ac:dyDescent="0.2">
      <c r="A17" s="455" t="s">
        <v>150</v>
      </c>
      <c r="B17" s="415"/>
      <c r="C17" s="423" t="s">
        <v>151</v>
      </c>
      <c r="D17" s="414"/>
      <c r="E17" s="415"/>
      <c r="F17" s="455" t="s">
        <v>150</v>
      </c>
      <c r="G17" s="414"/>
      <c r="H17" s="415"/>
      <c r="I17" s="423" t="s">
        <v>152</v>
      </c>
      <c r="J17" s="414"/>
      <c r="K17" s="414"/>
      <c r="L17" s="415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1.25" customHeight="1" x14ac:dyDescent="0.2">
      <c r="A18" s="455" t="s">
        <v>153</v>
      </c>
      <c r="B18" s="415"/>
      <c r="C18" s="423" t="s">
        <v>161</v>
      </c>
      <c r="D18" s="414"/>
      <c r="E18" s="415"/>
      <c r="F18" s="455" t="s">
        <v>153</v>
      </c>
      <c r="G18" s="414"/>
      <c r="H18" s="415"/>
      <c r="I18" s="459">
        <v>41346</v>
      </c>
      <c r="J18" s="414"/>
      <c r="K18" s="414"/>
      <c r="L18" s="415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1.25" customHeight="1" x14ac:dyDescent="0.2">
      <c r="A19" s="59" t="s">
        <v>155</v>
      </c>
      <c r="B19" s="11"/>
      <c r="C19" s="11"/>
      <c r="D19" s="4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1.25" customHeight="1" x14ac:dyDescent="0.2">
      <c r="A20" s="544"/>
      <c r="B20" s="545"/>
      <c r="C20" s="545"/>
      <c r="D20" s="546"/>
      <c r="E20" s="408"/>
      <c r="F20" s="546"/>
      <c r="G20" s="408"/>
      <c r="H20" s="408"/>
      <c r="I20" s="408"/>
      <c r="J20" s="547"/>
      <c r="K20" s="548"/>
      <c r="L20" s="544"/>
      <c r="M20" s="545"/>
      <c r="N20" s="408"/>
      <c r="O20" s="408"/>
      <c r="P20" s="408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1.25" customHeight="1" x14ac:dyDescent="0.2">
      <c r="A21" s="408"/>
      <c r="B21" s="408"/>
      <c r="C21" s="408"/>
      <c r="D21" s="44"/>
      <c r="E21" s="11"/>
      <c r="F21" s="11"/>
      <c r="G21" s="11"/>
      <c r="H21" s="11"/>
      <c r="I21" s="11"/>
      <c r="J21" s="408"/>
      <c r="K21" s="408"/>
      <c r="L21" s="408"/>
      <c r="M21" s="408"/>
      <c r="N21" s="408"/>
      <c r="O21" s="408"/>
      <c r="P21" s="408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1.25" customHeight="1" x14ac:dyDescent="0.2">
      <c r="A22" s="11"/>
      <c r="B22" s="11"/>
      <c r="C22" s="11"/>
      <c r="D22" s="236"/>
      <c r="E22" s="224"/>
      <c r="F22" s="11"/>
      <c r="G22" s="11"/>
      <c r="H22" s="11"/>
      <c r="I22" s="11"/>
      <c r="J22" s="11"/>
      <c r="K22" s="11"/>
      <c r="L22" s="11"/>
      <c r="M22" s="549"/>
      <c r="N22" s="408"/>
      <c r="O22" s="408"/>
      <c r="P22" s="408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1.25" customHeight="1" x14ac:dyDescent="0.2">
      <c r="A23" s="11"/>
      <c r="B23" s="11"/>
      <c r="C23" s="11"/>
      <c r="D23" s="236"/>
      <c r="E23" s="224"/>
      <c r="F23" s="11"/>
      <c r="G23" s="11"/>
      <c r="H23" s="11"/>
      <c r="I23" s="11"/>
      <c r="J23" s="11"/>
      <c r="K23" s="11"/>
      <c r="L23" s="11"/>
      <c r="M23" s="549"/>
      <c r="N23" s="408"/>
      <c r="O23" s="408"/>
      <c r="P23" s="408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1.25" customHeight="1" x14ac:dyDescent="0.2">
      <c r="A24" s="11"/>
      <c r="B24" s="11"/>
      <c r="C24" s="11"/>
      <c r="D24" s="236"/>
      <c r="E24" s="224"/>
      <c r="F24" s="11"/>
      <c r="G24" s="11"/>
      <c r="H24" s="11"/>
      <c r="I24" s="11"/>
      <c r="J24" s="11"/>
      <c r="K24" s="11"/>
      <c r="L24" s="11"/>
      <c r="M24" s="549"/>
      <c r="N24" s="408"/>
      <c r="O24" s="408"/>
      <c r="P24" s="408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1.25" customHeight="1" x14ac:dyDescent="0.2">
      <c r="A25" s="424" t="s">
        <v>0</v>
      </c>
      <c r="B25" s="406"/>
      <c r="C25" s="404" t="s">
        <v>1</v>
      </c>
      <c r="D25" s="405"/>
      <c r="E25" s="405"/>
      <c r="F25" s="405"/>
      <c r="G25" s="405"/>
      <c r="H25" s="405"/>
      <c r="I25" s="405"/>
      <c r="J25" s="405"/>
      <c r="K25" s="405"/>
      <c r="L25" s="406"/>
      <c r="M25" s="442" t="s">
        <v>2</v>
      </c>
      <c r="N25" s="414"/>
      <c r="O25" s="414"/>
      <c r="P25" s="415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1.25" customHeight="1" x14ac:dyDescent="0.2">
      <c r="A26" s="407"/>
      <c r="B26" s="409"/>
      <c r="C26" s="407"/>
      <c r="D26" s="408"/>
      <c r="E26" s="408"/>
      <c r="F26" s="408"/>
      <c r="G26" s="408"/>
      <c r="H26" s="408"/>
      <c r="I26" s="408"/>
      <c r="J26" s="408"/>
      <c r="K26" s="408"/>
      <c r="L26" s="409"/>
      <c r="M26" s="442" t="s">
        <v>3</v>
      </c>
      <c r="N26" s="414"/>
      <c r="O26" s="414"/>
      <c r="P26" s="415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1.25" customHeight="1" x14ac:dyDescent="0.2">
      <c r="A27" s="410"/>
      <c r="B27" s="412"/>
      <c r="C27" s="410"/>
      <c r="D27" s="411"/>
      <c r="E27" s="411"/>
      <c r="F27" s="411"/>
      <c r="G27" s="411"/>
      <c r="H27" s="411"/>
      <c r="I27" s="411"/>
      <c r="J27" s="411"/>
      <c r="K27" s="411"/>
      <c r="L27" s="412"/>
      <c r="M27" s="442" t="s">
        <v>546</v>
      </c>
      <c r="N27" s="414"/>
      <c r="O27" s="414"/>
      <c r="P27" s="415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1.25" customHeight="1" x14ac:dyDescent="0.2">
      <c r="A28" s="413" t="s">
        <v>5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5"/>
      <c r="M28" s="499" t="s">
        <v>6</v>
      </c>
      <c r="N28" s="414"/>
      <c r="O28" s="414"/>
      <c r="P28" s="415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1.25" customHeight="1" x14ac:dyDescent="0.2">
      <c r="A29" s="413" t="s">
        <v>547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5"/>
      <c r="M29" s="1" t="s">
        <v>8</v>
      </c>
      <c r="N29" s="1" t="s">
        <v>9</v>
      </c>
      <c r="O29" s="1" t="s">
        <v>10</v>
      </c>
      <c r="P29" s="1" t="s">
        <v>11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1.25" customHeight="1" x14ac:dyDescent="0.2">
      <c r="A30" s="429" t="s">
        <v>12</v>
      </c>
      <c r="B30" s="430" t="s">
        <v>13</v>
      </c>
      <c r="C30" s="430" t="s">
        <v>14</v>
      </c>
      <c r="D30" s="431" t="s">
        <v>15</v>
      </c>
      <c r="E30" s="415"/>
      <c r="F30" s="431" t="s">
        <v>16</v>
      </c>
      <c r="G30" s="414"/>
      <c r="H30" s="414"/>
      <c r="I30" s="415"/>
      <c r="J30" s="429" t="s">
        <v>17</v>
      </c>
      <c r="K30" s="430" t="s">
        <v>18</v>
      </c>
      <c r="L30" s="429" t="s">
        <v>19</v>
      </c>
      <c r="M30" s="434" t="s">
        <v>20</v>
      </c>
      <c r="N30" s="405"/>
      <c r="O30" s="405"/>
      <c r="P30" s="406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1.25" customHeight="1" x14ac:dyDescent="0.2">
      <c r="A31" s="420"/>
      <c r="B31" s="420"/>
      <c r="C31" s="420"/>
      <c r="D31" s="32" t="s">
        <v>21</v>
      </c>
      <c r="E31" s="32" t="s">
        <v>22</v>
      </c>
      <c r="F31" s="32" t="s">
        <v>23</v>
      </c>
      <c r="G31" s="32" t="s">
        <v>24</v>
      </c>
      <c r="H31" s="32" t="s">
        <v>25</v>
      </c>
      <c r="I31" s="32" t="s">
        <v>26</v>
      </c>
      <c r="J31" s="420"/>
      <c r="K31" s="420"/>
      <c r="L31" s="420"/>
      <c r="M31" s="410"/>
      <c r="N31" s="411"/>
      <c r="O31" s="411"/>
      <c r="P31" s="412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1.25" customHeight="1" x14ac:dyDescent="0.2">
      <c r="A32" s="187">
        <v>1</v>
      </c>
      <c r="B32" s="184" t="s">
        <v>767</v>
      </c>
      <c r="C32" s="239" t="s">
        <v>27</v>
      </c>
      <c r="D32" s="191"/>
      <c r="E32" s="194"/>
      <c r="F32" s="187"/>
      <c r="G32" s="187" t="s">
        <v>821</v>
      </c>
      <c r="H32" s="184"/>
      <c r="I32" s="184"/>
      <c r="J32" s="187">
        <v>6</v>
      </c>
      <c r="K32" s="187" t="s">
        <v>30</v>
      </c>
      <c r="L32" s="187" t="s">
        <v>528</v>
      </c>
      <c r="M32" s="550" t="s">
        <v>973</v>
      </c>
      <c r="N32" s="405"/>
      <c r="O32" s="405"/>
      <c r="P32" s="406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1.25" customHeight="1" x14ac:dyDescent="0.2">
      <c r="A33" s="184"/>
      <c r="B33" s="184" t="s">
        <v>974</v>
      </c>
      <c r="C33" s="184" t="s">
        <v>975</v>
      </c>
      <c r="D33" s="191"/>
      <c r="E33" s="194"/>
      <c r="F33" s="187"/>
      <c r="G33" s="187"/>
      <c r="H33" s="184"/>
      <c r="I33" s="184"/>
      <c r="J33" s="187"/>
      <c r="K33" s="187"/>
      <c r="L33" s="187"/>
      <c r="M33" s="407"/>
      <c r="N33" s="408"/>
      <c r="O33" s="408"/>
      <c r="P33" s="409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1.25" customHeight="1" x14ac:dyDescent="0.2">
      <c r="A34" s="184"/>
      <c r="B34" s="184"/>
      <c r="C34" s="239" t="s">
        <v>976</v>
      </c>
      <c r="D34" s="191" t="s">
        <v>977</v>
      </c>
      <c r="E34" s="194" t="s">
        <v>977</v>
      </c>
      <c r="F34" s="187"/>
      <c r="G34" s="187"/>
      <c r="H34" s="184"/>
      <c r="I34" s="184"/>
      <c r="J34" s="187"/>
      <c r="K34" s="187"/>
      <c r="L34" s="187"/>
      <c r="M34" s="407"/>
      <c r="N34" s="408"/>
      <c r="O34" s="408"/>
      <c r="P34" s="409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1.25" customHeight="1" x14ac:dyDescent="0.2">
      <c r="A35" s="184"/>
      <c r="B35" s="184"/>
      <c r="C35" s="239" t="s">
        <v>978</v>
      </c>
      <c r="D35" s="191" t="s">
        <v>979</v>
      </c>
      <c r="E35" s="194" t="s">
        <v>980</v>
      </c>
      <c r="F35" s="187"/>
      <c r="G35" s="187"/>
      <c r="H35" s="184"/>
      <c r="I35" s="184"/>
      <c r="J35" s="187"/>
      <c r="K35" s="187"/>
      <c r="L35" s="187"/>
      <c r="M35" s="407"/>
      <c r="N35" s="408"/>
      <c r="O35" s="408"/>
      <c r="P35" s="409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1.25" customHeight="1" x14ac:dyDescent="0.2">
      <c r="A36" s="187">
        <v>2</v>
      </c>
      <c r="B36" s="184" t="s">
        <v>767</v>
      </c>
      <c r="C36" s="239" t="s">
        <v>27</v>
      </c>
      <c r="D36" s="191"/>
      <c r="E36" s="194"/>
      <c r="F36" s="187"/>
      <c r="G36" s="187" t="s">
        <v>821</v>
      </c>
      <c r="H36" s="184"/>
      <c r="I36" s="184"/>
      <c r="J36" s="187">
        <v>4</v>
      </c>
      <c r="K36" s="187" t="s">
        <v>30</v>
      </c>
      <c r="L36" s="187"/>
      <c r="M36" s="407"/>
      <c r="N36" s="408"/>
      <c r="O36" s="408"/>
      <c r="P36" s="409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1.25" customHeight="1" x14ac:dyDescent="0.2">
      <c r="A37" s="184"/>
      <c r="B37" s="184" t="s">
        <v>974</v>
      </c>
      <c r="C37" s="184" t="s">
        <v>975</v>
      </c>
      <c r="D37" s="197"/>
      <c r="E37" s="194"/>
      <c r="F37" s="187"/>
      <c r="G37" s="187"/>
      <c r="H37" s="184"/>
      <c r="I37" s="184"/>
      <c r="J37" s="187"/>
      <c r="K37" s="187"/>
      <c r="L37" s="187"/>
      <c r="M37" s="407"/>
      <c r="N37" s="408"/>
      <c r="O37" s="408"/>
      <c r="P37" s="409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1.25" customHeight="1" x14ac:dyDescent="0.2">
      <c r="A38" s="184"/>
      <c r="B38" s="184"/>
      <c r="C38" s="239" t="s">
        <v>976</v>
      </c>
      <c r="D38" s="240" t="s">
        <v>981</v>
      </c>
      <c r="E38" s="194" t="s">
        <v>981</v>
      </c>
      <c r="F38" s="187"/>
      <c r="G38" s="187"/>
      <c r="H38" s="184"/>
      <c r="I38" s="184"/>
      <c r="J38" s="187"/>
      <c r="K38" s="187"/>
      <c r="L38" s="187"/>
      <c r="M38" s="407"/>
      <c r="N38" s="408"/>
      <c r="O38" s="408"/>
      <c r="P38" s="409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1.25" customHeight="1" x14ac:dyDescent="0.2">
      <c r="A39" s="184"/>
      <c r="B39" s="184"/>
      <c r="C39" s="239" t="s">
        <v>982</v>
      </c>
      <c r="D39" s="187" t="s">
        <v>983</v>
      </c>
      <c r="E39" s="194" t="s">
        <v>983</v>
      </c>
      <c r="F39" s="187"/>
      <c r="G39" s="187"/>
      <c r="H39" s="184"/>
      <c r="I39" s="184"/>
      <c r="J39" s="187"/>
      <c r="K39" s="187"/>
      <c r="L39" s="187"/>
      <c r="M39" s="407"/>
      <c r="N39" s="408"/>
      <c r="O39" s="408"/>
      <c r="P39" s="409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1.25" customHeight="1" x14ac:dyDescent="0.2">
      <c r="A40" s="187">
        <v>3</v>
      </c>
      <c r="B40" s="184" t="s">
        <v>767</v>
      </c>
      <c r="C40" s="239" t="s">
        <v>27</v>
      </c>
      <c r="D40" s="191"/>
      <c r="E40" s="194"/>
      <c r="F40" s="187"/>
      <c r="G40" s="187" t="s">
        <v>821</v>
      </c>
      <c r="H40" s="184"/>
      <c r="I40" s="184"/>
      <c r="J40" s="187">
        <v>29</v>
      </c>
      <c r="K40" s="187" t="s">
        <v>30</v>
      </c>
      <c r="L40" s="187"/>
      <c r="M40" s="407"/>
      <c r="N40" s="408"/>
      <c r="O40" s="408"/>
      <c r="P40" s="409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1.25" customHeight="1" x14ac:dyDescent="0.2">
      <c r="A41" s="184"/>
      <c r="B41" s="184" t="s">
        <v>974</v>
      </c>
      <c r="C41" s="184" t="s">
        <v>975</v>
      </c>
      <c r="D41" s="187"/>
      <c r="E41" s="194"/>
      <c r="F41" s="187"/>
      <c r="G41" s="187"/>
      <c r="H41" s="184"/>
      <c r="I41" s="184"/>
      <c r="J41" s="187"/>
      <c r="K41" s="187"/>
      <c r="L41" s="187"/>
      <c r="M41" s="407"/>
      <c r="N41" s="408"/>
      <c r="O41" s="408"/>
      <c r="P41" s="409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1.25" customHeight="1" x14ac:dyDescent="0.2">
      <c r="A42" s="187"/>
      <c r="B42" s="184"/>
      <c r="C42" s="239" t="s">
        <v>976</v>
      </c>
      <c r="D42" s="187" t="s">
        <v>984</v>
      </c>
      <c r="E42" s="194" t="s">
        <v>984</v>
      </c>
      <c r="F42" s="187"/>
      <c r="G42" s="187"/>
      <c r="H42" s="184"/>
      <c r="I42" s="184"/>
      <c r="J42" s="187"/>
      <c r="K42" s="187"/>
      <c r="L42" s="187"/>
      <c r="M42" s="407"/>
      <c r="N42" s="408"/>
      <c r="O42" s="408"/>
      <c r="P42" s="409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1.25" customHeight="1" x14ac:dyDescent="0.2">
      <c r="A43" s="187"/>
      <c r="B43" s="184"/>
      <c r="C43" s="239" t="s">
        <v>985</v>
      </c>
      <c r="D43" s="187" t="s">
        <v>986</v>
      </c>
      <c r="E43" s="194" t="s">
        <v>986</v>
      </c>
      <c r="F43" s="187"/>
      <c r="G43" s="187"/>
      <c r="H43" s="184"/>
      <c r="I43" s="184"/>
      <c r="J43" s="187"/>
      <c r="K43" s="187"/>
      <c r="L43" s="187"/>
      <c r="M43" s="407"/>
      <c r="N43" s="408"/>
      <c r="O43" s="408"/>
      <c r="P43" s="409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1.25" customHeight="1" x14ac:dyDescent="0.2">
      <c r="A44" s="184"/>
      <c r="B44" s="184"/>
      <c r="C44" s="184" t="s">
        <v>987</v>
      </c>
      <c r="D44" s="187" t="s">
        <v>988</v>
      </c>
      <c r="E44" s="194" t="s">
        <v>988</v>
      </c>
      <c r="F44" s="187"/>
      <c r="G44" s="187"/>
      <c r="H44" s="184"/>
      <c r="I44" s="184"/>
      <c r="J44" s="187"/>
      <c r="K44" s="187"/>
      <c r="L44" s="187"/>
      <c r="M44" s="407"/>
      <c r="N44" s="408"/>
      <c r="O44" s="408"/>
      <c r="P44" s="409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1.25" customHeight="1" x14ac:dyDescent="0.2">
      <c r="A45" s="187">
        <v>4</v>
      </c>
      <c r="B45" s="184" t="s">
        <v>767</v>
      </c>
      <c r="C45" s="239" t="s">
        <v>27</v>
      </c>
      <c r="D45" s="187"/>
      <c r="E45" s="194"/>
      <c r="F45" s="187"/>
      <c r="G45" s="187" t="s">
        <v>821</v>
      </c>
      <c r="H45" s="184"/>
      <c r="I45" s="184"/>
      <c r="J45" s="187">
        <v>6</v>
      </c>
      <c r="K45" s="187" t="s">
        <v>30</v>
      </c>
      <c r="L45" s="187" t="s">
        <v>528</v>
      </c>
      <c r="M45" s="407"/>
      <c r="N45" s="408"/>
      <c r="O45" s="408"/>
      <c r="P45" s="409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1.25" customHeight="1" x14ac:dyDescent="0.2">
      <c r="A46" s="184"/>
      <c r="B46" s="184" t="s">
        <v>974</v>
      </c>
      <c r="C46" s="184" t="s">
        <v>975</v>
      </c>
      <c r="D46" s="241"/>
      <c r="E46" s="194"/>
      <c r="F46" s="187"/>
      <c r="G46" s="187"/>
      <c r="H46" s="184"/>
      <c r="I46" s="184"/>
      <c r="J46" s="187"/>
      <c r="K46" s="187"/>
      <c r="L46" s="187"/>
      <c r="M46" s="407"/>
      <c r="N46" s="408"/>
      <c r="O46" s="408"/>
      <c r="P46" s="409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1.25" customHeight="1" x14ac:dyDescent="0.2">
      <c r="A47" s="184"/>
      <c r="B47" s="184"/>
      <c r="C47" s="239" t="s">
        <v>976</v>
      </c>
      <c r="D47" s="187" t="s">
        <v>989</v>
      </c>
      <c r="E47" s="194" t="s">
        <v>989</v>
      </c>
      <c r="F47" s="187"/>
      <c r="G47" s="187"/>
      <c r="H47" s="184"/>
      <c r="I47" s="184"/>
      <c r="J47" s="187"/>
      <c r="K47" s="187"/>
      <c r="L47" s="187"/>
      <c r="M47" s="407"/>
      <c r="N47" s="408"/>
      <c r="O47" s="408"/>
      <c r="P47" s="409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1.25" customHeight="1" x14ac:dyDescent="0.2">
      <c r="A48" s="184"/>
      <c r="B48" s="184"/>
      <c r="C48" s="239" t="s">
        <v>990</v>
      </c>
      <c r="D48" s="187" t="s">
        <v>991</v>
      </c>
      <c r="E48" s="194" t="s">
        <v>991</v>
      </c>
      <c r="F48" s="187"/>
      <c r="G48" s="187"/>
      <c r="H48" s="184"/>
      <c r="I48" s="184"/>
      <c r="J48" s="187"/>
      <c r="K48" s="187"/>
      <c r="L48" s="187"/>
      <c r="M48" s="407"/>
      <c r="N48" s="408"/>
      <c r="O48" s="408"/>
      <c r="P48" s="409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1.25" customHeight="1" x14ac:dyDescent="0.2">
      <c r="A49" s="187">
        <v>5</v>
      </c>
      <c r="B49" s="184" t="s">
        <v>767</v>
      </c>
      <c r="C49" s="239" t="s">
        <v>27</v>
      </c>
      <c r="D49" s="241"/>
      <c r="E49" s="194"/>
      <c r="F49" s="187"/>
      <c r="G49" s="187" t="s">
        <v>821</v>
      </c>
      <c r="H49" s="184"/>
      <c r="I49" s="184"/>
      <c r="J49" s="187">
        <v>8</v>
      </c>
      <c r="K49" s="187" t="s">
        <v>30</v>
      </c>
      <c r="L49" s="187"/>
      <c r="M49" s="407"/>
      <c r="N49" s="408"/>
      <c r="O49" s="408"/>
      <c r="P49" s="409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1.25" customHeight="1" x14ac:dyDescent="0.2">
      <c r="A50" s="184"/>
      <c r="B50" s="184" t="s">
        <v>974</v>
      </c>
      <c r="C50" s="184" t="s">
        <v>975</v>
      </c>
      <c r="D50" s="241"/>
      <c r="E50" s="194"/>
      <c r="F50" s="187"/>
      <c r="G50" s="187"/>
      <c r="H50" s="184"/>
      <c r="I50" s="184"/>
      <c r="J50" s="187"/>
      <c r="K50" s="187"/>
      <c r="L50" s="187"/>
      <c r="M50" s="407"/>
      <c r="N50" s="408"/>
      <c r="O50" s="408"/>
      <c r="P50" s="409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1.25" customHeight="1" x14ac:dyDescent="0.2">
      <c r="A51" s="184"/>
      <c r="B51" s="184"/>
      <c r="C51" s="239" t="s">
        <v>976</v>
      </c>
      <c r="D51" s="187" t="s">
        <v>992</v>
      </c>
      <c r="E51" s="194" t="s">
        <v>992</v>
      </c>
      <c r="F51" s="187"/>
      <c r="G51" s="187"/>
      <c r="H51" s="184"/>
      <c r="I51" s="184"/>
      <c r="J51" s="187"/>
      <c r="K51" s="187"/>
      <c r="L51" s="187"/>
      <c r="M51" s="407"/>
      <c r="N51" s="408"/>
      <c r="O51" s="408"/>
      <c r="P51" s="409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1.25" customHeight="1" x14ac:dyDescent="0.2">
      <c r="A52" s="184"/>
      <c r="B52" s="184"/>
      <c r="C52" s="239" t="s">
        <v>993</v>
      </c>
      <c r="D52" s="187" t="s">
        <v>991</v>
      </c>
      <c r="E52" s="194" t="s">
        <v>991</v>
      </c>
      <c r="F52" s="187"/>
      <c r="G52" s="187"/>
      <c r="H52" s="184"/>
      <c r="I52" s="184"/>
      <c r="J52" s="187"/>
      <c r="K52" s="187"/>
      <c r="L52" s="187"/>
      <c r="M52" s="407"/>
      <c r="N52" s="408"/>
      <c r="O52" s="408"/>
      <c r="P52" s="409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1.25" customHeight="1" x14ac:dyDescent="0.2">
      <c r="A53" s="187">
        <v>6</v>
      </c>
      <c r="B53" s="184" t="s">
        <v>767</v>
      </c>
      <c r="C53" s="239" t="s">
        <v>27</v>
      </c>
      <c r="D53" s="241"/>
      <c r="E53" s="194"/>
      <c r="F53" s="187"/>
      <c r="G53" s="187" t="s">
        <v>821</v>
      </c>
      <c r="H53" s="184"/>
      <c r="I53" s="184"/>
      <c r="J53" s="187">
        <v>6</v>
      </c>
      <c r="K53" s="187" t="s">
        <v>30</v>
      </c>
      <c r="L53" s="187"/>
      <c r="M53" s="407"/>
      <c r="N53" s="408"/>
      <c r="O53" s="408"/>
      <c r="P53" s="409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1.25" customHeight="1" x14ac:dyDescent="0.2">
      <c r="A54" s="184"/>
      <c r="B54" s="184" t="s">
        <v>974</v>
      </c>
      <c r="C54" s="184" t="s">
        <v>975</v>
      </c>
      <c r="D54" s="241"/>
      <c r="E54" s="194"/>
      <c r="F54" s="187"/>
      <c r="G54" s="187"/>
      <c r="H54" s="184"/>
      <c r="I54" s="184"/>
      <c r="J54" s="187"/>
      <c r="K54" s="187"/>
      <c r="L54" s="187"/>
      <c r="M54" s="407"/>
      <c r="N54" s="408"/>
      <c r="O54" s="408"/>
      <c r="P54" s="409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1.25" customHeight="1" x14ac:dyDescent="0.2">
      <c r="A55" s="184"/>
      <c r="B55" s="184"/>
      <c r="C55" s="239" t="s">
        <v>976</v>
      </c>
      <c r="D55" s="187" t="s">
        <v>994</v>
      </c>
      <c r="E55" s="194" t="s">
        <v>994</v>
      </c>
      <c r="F55" s="187"/>
      <c r="G55" s="187"/>
      <c r="H55" s="184"/>
      <c r="I55" s="184"/>
      <c r="J55" s="187"/>
      <c r="K55" s="187"/>
      <c r="L55" s="187"/>
      <c r="M55" s="407"/>
      <c r="N55" s="408"/>
      <c r="O55" s="408"/>
      <c r="P55" s="409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1.25" customHeight="1" x14ac:dyDescent="0.2">
      <c r="A56" s="184"/>
      <c r="B56" s="184"/>
      <c r="C56" s="239" t="s">
        <v>995</v>
      </c>
      <c r="D56" s="187" t="s">
        <v>996</v>
      </c>
      <c r="E56" s="194" t="s">
        <v>997</v>
      </c>
      <c r="F56" s="187"/>
      <c r="G56" s="187"/>
      <c r="H56" s="184"/>
      <c r="I56" s="184"/>
      <c r="J56" s="187"/>
      <c r="K56" s="187"/>
      <c r="L56" s="187"/>
      <c r="M56" s="407"/>
      <c r="N56" s="408"/>
      <c r="O56" s="408"/>
      <c r="P56" s="409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1.25" customHeight="1" x14ac:dyDescent="0.2">
      <c r="A57" s="187">
        <v>7</v>
      </c>
      <c r="B57" s="184" t="s">
        <v>767</v>
      </c>
      <c r="C57" s="239" t="s">
        <v>27</v>
      </c>
      <c r="D57" s="241"/>
      <c r="E57" s="194"/>
      <c r="F57" s="187"/>
      <c r="G57" s="187" t="s">
        <v>821</v>
      </c>
      <c r="H57" s="184"/>
      <c r="I57" s="184"/>
      <c r="J57" s="187">
        <v>4</v>
      </c>
      <c r="K57" s="187" t="s">
        <v>30</v>
      </c>
      <c r="L57" s="187"/>
      <c r="M57" s="407"/>
      <c r="N57" s="408"/>
      <c r="O57" s="408"/>
      <c r="P57" s="409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1.25" customHeight="1" x14ac:dyDescent="0.2">
      <c r="A58" s="184"/>
      <c r="B58" s="184" t="s">
        <v>974</v>
      </c>
      <c r="C58" s="184" t="s">
        <v>975</v>
      </c>
      <c r="D58" s="241"/>
      <c r="E58" s="194"/>
      <c r="F58" s="187"/>
      <c r="G58" s="187"/>
      <c r="H58" s="184"/>
      <c r="I58" s="184"/>
      <c r="J58" s="187"/>
      <c r="K58" s="187"/>
      <c r="L58" s="187"/>
      <c r="M58" s="407"/>
      <c r="N58" s="408"/>
      <c r="O58" s="408"/>
      <c r="P58" s="409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1.25" customHeight="1" x14ac:dyDescent="0.2">
      <c r="A59" s="184"/>
      <c r="B59" s="184"/>
      <c r="C59" s="239" t="s">
        <v>976</v>
      </c>
      <c r="D59" s="187" t="s">
        <v>998</v>
      </c>
      <c r="E59" s="194" t="s">
        <v>998</v>
      </c>
      <c r="F59" s="187"/>
      <c r="G59" s="187"/>
      <c r="H59" s="184"/>
      <c r="I59" s="184"/>
      <c r="J59" s="187"/>
      <c r="K59" s="187"/>
      <c r="L59" s="187"/>
      <c r="M59" s="407"/>
      <c r="N59" s="408"/>
      <c r="O59" s="408"/>
      <c r="P59" s="409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1.25" customHeight="1" x14ac:dyDescent="0.2">
      <c r="A60" s="184"/>
      <c r="B60" s="184"/>
      <c r="C60" s="239" t="s">
        <v>999</v>
      </c>
      <c r="D60" s="187" t="s">
        <v>1000</v>
      </c>
      <c r="E60" s="194" t="s">
        <v>1000</v>
      </c>
      <c r="F60" s="187"/>
      <c r="G60" s="187"/>
      <c r="H60" s="184"/>
      <c r="I60" s="184"/>
      <c r="J60" s="187"/>
      <c r="K60" s="187"/>
      <c r="L60" s="187"/>
      <c r="M60" s="410"/>
      <c r="N60" s="411"/>
      <c r="O60" s="411"/>
      <c r="P60" s="412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1.25" customHeight="1" x14ac:dyDescent="0.2">
      <c r="A61" s="181">
        <v>1</v>
      </c>
      <c r="B61" s="193" t="s">
        <v>526</v>
      </c>
      <c r="C61" s="179" t="s">
        <v>47</v>
      </c>
      <c r="D61" s="32"/>
      <c r="E61" s="32"/>
      <c r="F61" s="32"/>
      <c r="G61" s="32"/>
      <c r="H61" s="32"/>
      <c r="I61" s="32"/>
      <c r="J61" s="242"/>
      <c r="K61" s="243"/>
      <c r="L61" s="242"/>
      <c r="M61" s="244"/>
      <c r="N61" s="245"/>
      <c r="O61" s="245"/>
      <c r="P61" s="246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1.25" customHeight="1" x14ac:dyDescent="0.2">
      <c r="A62" s="247"/>
      <c r="B62" s="179" t="s">
        <v>530</v>
      </c>
      <c r="C62" s="179" t="s">
        <v>545</v>
      </c>
      <c r="D62" s="180"/>
      <c r="E62" s="182"/>
      <c r="F62" s="181"/>
      <c r="G62" s="181"/>
      <c r="H62" s="179"/>
      <c r="I62" s="179"/>
      <c r="J62" s="179"/>
      <c r="K62" s="181"/>
      <c r="L62" s="181" t="s">
        <v>528</v>
      </c>
      <c r="M62" s="541"/>
      <c r="N62" s="414"/>
      <c r="O62" s="414"/>
      <c r="P62" s="415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1.25" customHeight="1" x14ac:dyDescent="0.2">
      <c r="A63" s="179"/>
      <c r="B63" s="179"/>
      <c r="C63" s="179" t="s">
        <v>1001</v>
      </c>
      <c r="D63" s="180" t="s">
        <v>1002</v>
      </c>
      <c r="E63" s="182" t="s">
        <v>1003</v>
      </c>
      <c r="F63" s="181"/>
      <c r="G63" s="181" t="s">
        <v>550</v>
      </c>
      <c r="H63" s="179"/>
      <c r="I63" s="179"/>
      <c r="J63" s="181">
        <v>12</v>
      </c>
      <c r="K63" s="181" t="s">
        <v>551</v>
      </c>
      <c r="L63" s="181"/>
      <c r="M63" s="248"/>
      <c r="N63" s="249"/>
      <c r="O63" s="249"/>
      <c r="P63" s="250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1.25" customHeight="1" x14ac:dyDescent="0.2">
      <c r="A64" s="179"/>
      <c r="B64" s="179"/>
      <c r="C64" s="179" t="s">
        <v>553</v>
      </c>
      <c r="D64" s="180" t="s">
        <v>554</v>
      </c>
      <c r="E64" s="182" t="s">
        <v>555</v>
      </c>
      <c r="F64" s="181"/>
      <c r="G64" s="181" t="s">
        <v>550</v>
      </c>
      <c r="H64" s="179"/>
      <c r="I64" s="179"/>
      <c r="J64" s="181">
        <v>174</v>
      </c>
      <c r="K64" s="181" t="s">
        <v>551</v>
      </c>
      <c r="L64" s="181"/>
      <c r="M64" s="541"/>
      <c r="N64" s="414"/>
      <c r="O64" s="414"/>
      <c r="P64" s="415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1.25" customHeight="1" x14ac:dyDescent="0.2">
      <c r="A65" s="179"/>
      <c r="B65" s="179"/>
      <c r="C65" s="179" t="s">
        <v>1004</v>
      </c>
      <c r="D65" s="130" t="s">
        <v>981</v>
      </c>
      <c r="E65" s="182" t="s">
        <v>1005</v>
      </c>
      <c r="F65" s="181"/>
      <c r="G65" s="181" t="s">
        <v>550</v>
      </c>
      <c r="H65" s="179"/>
      <c r="I65" s="179"/>
      <c r="J65" s="181">
        <v>92</v>
      </c>
      <c r="K65" s="181" t="s">
        <v>551</v>
      </c>
      <c r="L65" s="181"/>
      <c r="M65" s="541" t="s">
        <v>1006</v>
      </c>
      <c r="N65" s="414"/>
      <c r="O65" s="414"/>
      <c r="P65" s="415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1.25" customHeight="1" x14ac:dyDescent="0.2">
      <c r="A66" s="179"/>
      <c r="B66" s="179"/>
      <c r="C66" s="179" t="s">
        <v>1004</v>
      </c>
      <c r="D66" s="180" t="s">
        <v>1007</v>
      </c>
      <c r="E66" s="182" t="s">
        <v>983</v>
      </c>
      <c r="F66" s="181"/>
      <c r="G66" s="181" t="s">
        <v>550</v>
      </c>
      <c r="H66" s="179"/>
      <c r="I66" s="179"/>
      <c r="J66" s="181">
        <v>96</v>
      </c>
      <c r="K66" s="181" t="s">
        <v>551</v>
      </c>
      <c r="L66" s="181"/>
      <c r="M66" s="541"/>
      <c r="N66" s="414"/>
      <c r="O66" s="414"/>
      <c r="P66" s="415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1.25" customHeight="1" x14ac:dyDescent="0.2">
      <c r="A67" s="179"/>
      <c r="B67" s="179"/>
      <c r="C67" s="179" t="s">
        <v>1008</v>
      </c>
      <c r="D67" s="180" t="s">
        <v>994</v>
      </c>
      <c r="E67" s="182" t="s">
        <v>994</v>
      </c>
      <c r="F67" s="181"/>
      <c r="G67" s="181" t="s">
        <v>550</v>
      </c>
      <c r="H67" s="179"/>
      <c r="I67" s="179"/>
      <c r="J67" s="181">
        <v>190</v>
      </c>
      <c r="K67" s="181" t="s">
        <v>551</v>
      </c>
      <c r="L67" s="181"/>
      <c r="M67" s="248"/>
      <c r="N67" s="249"/>
      <c r="O67" s="249"/>
      <c r="P67" s="250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1.25" customHeight="1" x14ac:dyDescent="0.2">
      <c r="A68" s="251"/>
      <c r="B68" s="251"/>
      <c r="C68" s="251"/>
      <c r="D68" s="252"/>
      <c r="E68" s="253"/>
      <c r="F68" s="254"/>
      <c r="G68" s="254"/>
      <c r="H68" s="251"/>
      <c r="I68" s="251"/>
      <c r="J68" s="254"/>
      <c r="K68" s="254"/>
      <c r="L68" s="254"/>
      <c r="M68" s="254"/>
      <c r="N68" s="254"/>
      <c r="O68" s="254"/>
      <c r="P68" s="254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1.25" customHeight="1" x14ac:dyDescent="0.2">
      <c r="A69" s="502" t="s">
        <v>145</v>
      </c>
      <c r="B69" s="415"/>
      <c r="C69" s="1" t="s">
        <v>636</v>
      </c>
      <c r="D69" s="1"/>
      <c r="E69" s="1"/>
      <c r="F69" s="455" t="s">
        <v>147</v>
      </c>
      <c r="G69" s="414"/>
      <c r="H69" s="415"/>
      <c r="I69" s="423" t="s">
        <v>637</v>
      </c>
      <c r="J69" s="414"/>
      <c r="K69" s="414"/>
      <c r="L69" s="414"/>
      <c r="M69" s="181"/>
      <c r="N69" s="181"/>
      <c r="O69" s="181"/>
      <c r="P69" s="18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1.25" customHeight="1" x14ac:dyDescent="0.2">
      <c r="A70" s="455" t="s">
        <v>149</v>
      </c>
      <c r="B70" s="415"/>
      <c r="C70" s="1"/>
      <c r="D70" s="1"/>
      <c r="E70" s="1"/>
      <c r="F70" s="455" t="s">
        <v>149</v>
      </c>
      <c r="G70" s="414"/>
      <c r="H70" s="415"/>
      <c r="I70" s="45"/>
      <c r="J70" s="199"/>
      <c r="K70" s="199"/>
      <c r="L70" s="199"/>
      <c r="M70" s="181"/>
      <c r="N70" s="181"/>
      <c r="O70" s="181"/>
      <c r="P70" s="18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1.25" customHeight="1" x14ac:dyDescent="0.2">
      <c r="A71" s="455" t="s">
        <v>150</v>
      </c>
      <c r="B71" s="415"/>
      <c r="C71" s="1" t="s">
        <v>638</v>
      </c>
      <c r="D71" s="1"/>
      <c r="E71" s="1"/>
      <c r="F71" s="455" t="s">
        <v>150</v>
      </c>
      <c r="G71" s="414"/>
      <c r="H71" s="415"/>
      <c r="I71" s="423" t="s">
        <v>639</v>
      </c>
      <c r="J71" s="414"/>
      <c r="K71" s="414"/>
      <c r="L71" s="414"/>
      <c r="M71" s="181"/>
      <c r="N71" s="181"/>
      <c r="O71" s="181"/>
      <c r="P71" s="18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1.25" customHeight="1" x14ac:dyDescent="0.2">
      <c r="A72" s="455" t="s">
        <v>153</v>
      </c>
      <c r="B72" s="415"/>
      <c r="C72" s="84">
        <v>41723</v>
      </c>
      <c r="D72" s="1"/>
      <c r="E72" s="1"/>
      <c r="F72" s="455" t="s">
        <v>153</v>
      </c>
      <c r="G72" s="414"/>
      <c r="H72" s="415"/>
      <c r="I72" s="459">
        <v>41723</v>
      </c>
      <c r="J72" s="414"/>
      <c r="K72" s="414"/>
      <c r="L72" s="414"/>
      <c r="M72" s="181"/>
      <c r="N72" s="181"/>
      <c r="O72" s="181"/>
      <c r="P72" s="18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1.25" customHeight="1" x14ac:dyDescent="0.2">
      <c r="A73" s="59" t="s">
        <v>155</v>
      </c>
      <c r="B73" s="11"/>
      <c r="C73" s="11"/>
      <c r="D73" s="44"/>
      <c r="E73" s="11"/>
      <c r="F73" s="11"/>
      <c r="G73" s="11"/>
      <c r="H73" s="11"/>
      <c r="I73" s="11"/>
      <c r="J73" s="11"/>
      <c r="K73" s="11"/>
      <c r="L73" s="11"/>
      <c r="M73" s="130"/>
      <c r="N73" s="130"/>
      <c r="O73" s="130"/>
      <c r="P73" s="130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1.25" customHeight="1" x14ac:dyDescent="0.2">
      <c r="A74" s="12" t="s">
        <v>543</v>
      </c>
      <c r="B74" s="11"/>
      <c r="C74" s="11"/>
      <c r="D74" s="130"/>
      <c r="E74" s="59"/>
      <c r="F74" s="59"/>
      <c r="G74" s="59"/>
      <c r="H74" s="59"/>
      <c r="I74" s="59"/>
      <c r="J74" s="59"/>
      <c r="K74" s="59"/>
      <c r="L74" s="59"/>
      <c r="M74" s="130"/>
      <c r="N74" s="130"/>
      <c r="O74" s="130"/>
      <c r="P74" s="130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1.25" customHeight="1" x14ac:dyDescent="0.2">
      <c r="A75" s="12"/>
      <c r="B75" s="11"/>
      <c r="C75" s="11"/>
      <c r="D75" s="44"/>
      <c r="E75" s="11"/>
      <c r="F75" s="11"/>
      <c r="G75" s="11"/>
      <c r="H75" s="11"/>
      <c r="I75" s="11"/>
      <c r="J75" s="11"/>
      <c r="K75" s="11"/>
      <c r="L75" s="11"/>
      <c r="M75" s="130"/>
      <c r="N75" s="130"/>
      <c r="O75" s="130"/>
      <c r="P75" s="130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1.25" customHeight="1" x14ac:dyDescent="0.2">
      <c r="A76" s="424" t="s">
        <v>0</v>
      </c>
      <c r="B76" s="406"/>
      <c r="C76" s="404" t="s">
        <v>1</v>
      </c>
      <c r="D76" s="405"/>
      <c r="E76" s="405"/>
      <c r="F76" s="405"/>
      <c r="G76" s="405"/>
      <c r="H76" s="405"/>
      <c r="I76" s="405"/>
      <c r="J76" s="405"/>
      <c r="K76" s="405"/>
      <c r="L76" s="406"/>
      <c r="M76" s="442" t="s">
        <v>2</v>
      </c>
      <c r="N76" s="414"/>
      <c r="O76" s="414"/>
      <c r="P76" s="415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1.25" customHeight="1" x14ac:dyDescent="0.2">
      <c r="A77" s="407"/>
      <c r="B77" s="409"/>
      <c r="C77" s="407"/>
      <c r="D77" s="408"/>
      <c r="E77" s="408"/>
      <c r="F77" s="408"/>
      <c r="G77" s="408"/>
      <c r="H77" s="408"/>
      <c r="I77" s="408"/>
      <c r="J77" s="408"/>
      <c r="K77" s="408"/>
      <c r="L77" s="409"/>
      <c r="M77" s="442" t="s">
        <v>3</v>
      </c>
      <c r="N77" s="414"/>
      <c r="O77" s="414"/>
      <c r="P77" s="415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.25" customHeight="1" x14ac:dyDescent="0.2">
      <c r="A78" s="410"/>
      <c r="B78" s="412"/>
      <c r="C78" s="410"/>
      <c r="D78" s="411"/>
      <c r="E78" s="411"/>
      <c r="F78" s="411"/>
      <c r="G78" s="411"/>
      <c r="H78" s="411"/>
      <c r="I78" s="411"/>
      <c r="J78" s="411"/>
      <c r="K78" s="411"/>
      <c r="L78" s="412"/>
      <c r="M78" s="442" t="s">
        <v>546</v>
      </c>
      <c r="N78" s="414"/>
      <c r="O78" s="414"/>
      <c r="P78" s="415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1.25" customHeight="1" x14ac:dyDescent="0.2">
      <c r="A79" s="413" t="s">
        <v>5</v>
      </c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5"/>
      <c r="M79" s="499" t="s">
        <v>6</v>
      </c>
      <c r="N79" s="414"/>
      <c r="O79" s="414"/>
      <c r="P79" s="415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1.25" customHeight="1" x14ac:dyDescent="0.2">
      <c r="A80" s="413" t="s">
        <v>547</v>
      </c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5"/>
      <c r="M80" s="1" t="s">
        <v>8</v>
      </c>
      <c r="N80" s="1" t="s">
        <v>9</v>
      </c>
      <c r="O80" s="1" t="s">
        <v>10</v>
      </c>
      <c r="P80" s="1" t="s">
        <v>11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1.25" customHeight="1" x14ac:dyDescent="0.2">
      <c r="A81" s="429" t="s">
        <v>12</v>
      </c>
      <c r="B81" s="430" t="s">
        <v>13</v>
      </c>
      <c r="C81" s="430" t="s">
        <v>14</v>
      </c>
      <c r="D81" s="431" t="s">
        <v>15</v>
      </c>
      <c r="E81" s="415"/>
      <c r="F81" s="431" t="s">
        <v>16</v>
      </c>
      <c r="G81" s="414"/>
      <c r="H81" s="414"/>
      <c r="I81" s="415"/>
      <c r="J81" s="429" t="s">
        <v>17</v>
      </c>
      <c r="K81" s="430" t="s">
        <v>18</v>
      </c>
      <c r="L81" s="429" t="s">
        <v>19</v>
      </c>
      <c r="M81" s="434" t="s">
        <v>20</v>
      </c>
      <c r="N81" s="405"/>
      <c r="O81" s="405"/>
      <c r="P81" s="406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1.25" customHeight="1" x14ac:dyDescent="0.2">
      <c r="A82" s="420"/>
      <c r="B82" s="420"/>
      <c r="C82" s="420"/>
      <c r="D82" s="32" t="s">
        <v>21</v>
      </c>
      <c r="E82" s="32" t="s">
        <v>22</v>
      </c>
      <c r="F82" s="32" t="s">
        <v>23</v>
      </c>
      <c r="G82" s="32" t="s">
        <v>24</v>
      </c>
      <c r="H82" s="32" t="s">
        <v>25</v>
      </c>
      <c r="I82" s="32" t="s">
        <v>26</v>
      </c>
      <c r="J82" s="420"/>
      <c r="K82" s="420"/>
      <c r="L82" s="420"/>
      <c r="M82" s="410"/>
      <c r="N82" s="411"/>
      <c r="O82" s="411"/>
      <c r="P82" s="412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1.25" customHeight="1" x14ac:dyDescent="0.2">
      <c r="A83" s="242">
        <v>5</v>
      </c>
      <c r="B83" s="23" t="s">
        <v>556</v>
      </c>
      <c r="C83" s="179" t="s">
        <v>557</v>
      </c>
      <c r="D83" s="181"/>
      <c r="E83" s="179"/>
      <c r="F83" s="32"/>
      <c r="G83" s="32"/>
      <c r="H83" s="32"/>
      <c r="I83" s="32"/>
      <c r="J83" s="242"/>
      <c r="K83" s="243"/>
      <c r="L83" s="242"/>
      <c r="M83" s="244"/>
      <c r="N83" s="245"/>
      <c r="O83" s="245"/>
      <c r="P83" s="246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1.25" customHeight="1" x14ac:dyDescent="0.2">
      <c r="A84" s="242"/>
      <c r="B84" s="2" t="s">
        <v>558</v>
      </c>
      <c r="C84" s="179" t="s">
        <v>559</v>
      </c>
      <c r="D84" s="181"/>
      <c r="E84" s="59"/>
      <c r="F84" s="32"/>
      <c r="G84" s="59"/>
      <c r="H84" s="32"/>
      <c r="I84" s="32"/>
      <c r="J84" s="179"/>
      <c r="K84" s="243"/>
      <c r="L84" s="59"/>
      <c r="M84" s="244"/>
      <c r="N84" s="245"/>
      <c r="O84" s="245"/>
      <c r="P84" s="246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1.25" customHeight="1" x14ac:dyDescent="0.2">
      <c r="A85" s="255"/>
      <c r="B85" s="256"/>
      <c r="C85" s="257" t="s">
        <v>1009</v>
      </c>
      <c r="D85" s="138" t="s">
        <v>1010</v>
      </c>
      <c r="E85" s="138" t="s">
        <v>1011</v>
      </c>
      <c r="F85" s="138"/>
      <c r="G85" s="138" t="s">
        <v>550</v>
      </c>
      <c r="H85" s="138"/>
      <c r="I85" s="138"/>
      <c r="J85" s="255">
        <v>17</v>
      </c>
      <c r="K85" s="256"/>
      <c r="L85" s="255" t="s">
        <v>30</v>
      </c>
      <c r="M85" s="551" t="s">
        <v>973</v>
      </c>
      <c r="N85" s="405"/>
      <c r="O85" s="405"/>
      <c r="P85" s="406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1.25" customHeight="1" x14ac:dyDescent="0.2">
      <c r="A86" s="255"/>
      <c r="B86" s="256"/>
      <c r="C86" s="257" t="s">
        <v>1012</v>
      </c>
      <c r="D86" s="138" t="s">
        <v>1013</v>
      </c>
      <c r="E86" s="138" t="s">
        <v>1011</v>
      </c>
      <c r="F86" s="138"/>
      <c r="G86" s="138"/>
      <c r="H86" s="138"/>
      <c r="I86" s="138"/>
      <c r="J86" s="255">
        <v>43</v>
      </c>
      <c r="K86" s="256"/>
      <c r="L86" s="255"/>
      <c r="M86" s="407"/>
      <c r="N86" s="408"/>
      <c r="O86" s="408"/>
      <c r="P86" s="409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1.25" customHeight="1" x14ac:dyDescent="0.2">
      <c r="A87" s="255"/>
      <c r="B87" s="256"/>
      <c r="C87" s="257" t="s">
        <v>627</v>
      </c>
      <c r="D87" s="138" t="s">
        <v>1014</v>
      </c>
      <c r="E87" s="138" t="s">
        <v>1011</v>
      </c>
      <c r="F87" s="138"/>
      <c r="G87" s="138"/>
      <c r="H87" s="138"/>
      <c r="I87" s="138"/>
      <c r="J87" s="255">
        <v>30</v>
      </c>
      <c r="K87" s="256"/>
      <c r="L87" s="255"/>
      <c r="M87" s="407"/>
      <c r="N87" s="408"/>
      <c r="O87" s="408"/>
      <c r="P87" s="409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1.25" customHeight="1" x14ac:dyDescent="0.2">
      <c r="A88" s="255"/>
      <c r="B88" s="256"/>
      <c r="C88" s="257" t="s">
        <v>1015</v>
      </c>
      <c r="D88" s="138" t="s">
        <v>979</v>
      </c>
      <c r="E88" s="138" t="s">
        <v>1011</v>
      </c>
      <c r="F88" s="138"/>
      <c r="G88" s="138"/>
      <c r="H88" s="138"/>
      <c r="I88" s="138"/>
      <c r="J88" s="255">
        <v>19</v>
      </c>
      <c r="K88" s="256"/>
      <c r="L88" s="255"/>
      <c r="M88" s="407"/>
      <c r="N88" s="408"/>
      <c r="O88" s="408"/>
      <c r="P88" s="409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1.25" customHeight="1" x14ac:dyDescent="0.2">
      <c r="A89" s="255"/>
      <c r="B89" s="256"/>
      <c r="C89" s="257" t="s">
        <v>1016</v>
      </c>
      <c r="D89" s="138" t="s">
        <v>1017</v>
      </c>
      <c r="E89" s="138" t="s">
        <v>1011</v>
      </c>
      <c r="F89" s="138"/>
      <c r="G89" s="138"/>
      <c r="H89" s="138"/>
      <c r="I89" s="138"/>
      <c r="J89" s="255">
        <v>16</v>
      </c>
      <c r="K89" s="256"/>
      <c r="L89" s="255"/>
      <c r="M89" s="407"/>
      <c r="N89" s="408"/>
      <c r="O89" s="408"/>
      <c r="P89" s="409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1.25" customHeight="1" x14ac:dyDescent="0.2">
      <c r="A90" s="255"/>
      <c r="B90" s="256"/>
      <c r="C90" s="257" t="s">
        <v>1018</v>
      </c>
      <c r="D90" s="138" t="s">
        <v>1019</v>
      </c>
      <c r="E90" s="138" t="s">
        <v>1011</v>
      </c>
      <c r="F90" s="138"/>
      <c r="G90" s="138"/>
      <c r="H90" s="138"/>
      <c r="I90" s="138"/>
      <c r="J90" s="255">
        <v>22</v>
      </c>
      <c r="K90" s="256"/>
      <c r="L90" s="255"/>
      <c r="M90" s="407"/>
      <c r="N90" s="408"/>
      <c r="O90" s="408"/>
      <c r="P90" s="409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1.25" customHeight="1" x14ac:dyDescent="0.2">
      <c r="A91" s="255"/>
      <c r="B91" s="256"/>
      <c r="C91" s="257" t="s">
        <v>617</v>
      </c>
      <c r="D91" s="138" t="s">
        <v>596</v>
      </c>
      <c r="E91" s="138" t="s">
        <v>1011</v>
      </c>
      <c r="F91" s="138"/>
      <c r="G91" s="138"/>
      <c r="H91" s="138"/>
      <c r="I91" s="138"/>
      <c r="J91" s="255">
        <v>32</v>
      </c>
      <c r="K91" s="256"/>
      <c r="L91" s="255"/>
      <c r="M91" s="407"/>
      <c r="N91" s="408"/>
      <c r="O91" s="408"/>
      <c r="P91" s="409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 x14ac:dyDescent="0.2">
      <c r="A92" s="142"/>
      <c r="B92" s="183"/>
      <c r="C92" s="142" t="s">
        <v>1020</v>
      </c>
      <c r="D92" s="191" t="s">
        <v>596</v>
      </c>
      <c r="E92" s="194" t="s">
        <v>1011</v>
      </c>
      <c r="F92" s="89"/>
      <c r="G92" s="89" t="s">
        <v>550</v>
      </c>
      <c r="H92" s="142"/>
      <c r="I92" s="142"/>
      <c r="J92" s="89">
        <v>7</v>
      </c>
      <c r="K92" s="89"/>
      <c r="L92" s="89"/>
      <c r="M92" s="410"/>
      <c r="N92" s="411"/>
      <c r="O92" s="411"/>
      <c r="P92" s="412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1.25" customHeight="1" x14ac:dyDescent="0.2">
      <c r="A93" s="255">
        <v>6</v>
      </c>
      <c r="B93" s="198" t="s">
        <v>556</v>
      </c>
      <c r="C93" s="184" t="s">
        <v>557</v>
      </c>
      <c r="D93" s="138"/>
      <c r="E93" s="138"/>
      <c r="F93" s="138"/>
      <c r="G93" s="138"/>
      <c r="H93" s="138"/>
      <c r="I93" s="138"/>
      <c r="J93" s="255"/>
      <c r="K93" s="256"/>
      <c r="L93" s="255"/>
      <c r="M93" s="552"/>
      <c r="N93" s="414"/>
      <c r="O93" s="414"/>
      <c r="P93" s="415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1.25" customHeight="1" x14ac:dyDescent="0.2">
      <c r="A94" s="255"/>
      <c r="B94" s="142" t="s">
        <v>558</v>
      </c>
      <c r="C94" s="184" t="s">
        <v>559</v>
      </c>
      <c r="D94" s="138"/>
      <c r="E94" s="138"/>
      <c r="F94" s="138"/>
      <c r="G94" s="138"/>
      <c r="H94" s="138"/>
      <c r="I94" s="138"/>
      <c r="J94" s="255"/>
      <c r="K94" s="256"/>
      <c r="L94" s="255"/>
      <c r="M94" s="552"/>
      <c r="N94" s="414"/>
      <c r="O94" s="414"/>
      <c r="P94" s="415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1.25" customHeight="1" x14ac:dyDescent="0.2">
      <c r="A95" s="89"/>
      <c r="B95" s="258"/>
      <c r="C95" s="142" t="s">
        <v>1009</v>
      </c>
      <c r="D95" s="191" t="s">
        <v>1021</v>
      </c>
      <c r="E95" s="191" t="s">
        <v>1022</v>
      </c>
      <c r="F95" s="205"/>
      <c r="G95" s="89" t="s">
        <v>550</v>
      </c>
      <c r="H95" s="258"/>
      <c r="I95" s="258"/>
      <c r="J95" s="89">
        <v>14</v>
      </c>
      <c r="K95" s="205"/>
      <c r="L95" s="205"/>
      <c r="M95" s="552"/>
      <c r="N95" s="414"/>
      <c r="O95" s="414"/>
      <c r="P95" s="415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1.25" customHeight="1" x14ac:dyDescent="0.2">
      <c r="A96" s="89"/>
      <c r="B96" s="258"/>
      <c r="C96" s="142" t="s">
        <v>1023</v>
      </c>
      <c r="D96" s="191" t="s">
        <v>1024</v>
      </c>
      <c r="E96" s="191" t="s">
        <v>1022</v>
      </c>
      <c r="F96" s="205"/>
      <c r="G96" s="89" t="s">
        <v>550</v>
      </c>
      <c r="H96" s="258"/>
      <c r="I96" s="258"/>
      <c r="J96" s="89">
        <v>6</v>
      </c>
      <c r="K96" s="205"/>
      <c r="L96" s="205"/>
      <c r="M96" s="552"/>
      <c r="N96" s="414"/>
      <c r="O96" s="414"/>
      <c r="P96" s="415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1.25" customHeight="1" x14ac:dyDescent="0.2">
      <c r="A97" s="258"/>
      <c r="B97" s="258"/>
      <c r="C97" s="184" t="s">
        <v>1025</v>
      </c>
      <c r="D97" s="191" t="s">
        <v>1024</v>
      </c>
      <c r="E97" s="191" t="s">
        <v>1022</v>
      </c>
      <c r="F97" s="89"/>
      <c r="G97" s="89" t="s">
        <v>550</v>
      </c>
      <c r="H97" s="142"/>
      <c r="I97" s="142"/>
      <c r="J97" s="89">
        <v>17</v>
      </c>
      <c r="K97" s="205"/>
      <c r="L97" s="205"/>
      <c r="M97" s="552"/>
      <c r="N97" s="414"/>
      <c r="O97" s="414"/>
      <c r="P97" s="415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1.25" customHeight="1" x14ac:dyDescent="0.2">
      <c r="A98" s="258"/>
      <c r="B98" s="258"/>
      <c r="C98" s="184" t="s">
        <v>1026</v>
      </c>
      <c r="D98" s="191" t="s">
        <v>1024</v>
      </c>
      <c r="E98" s="191" t="s">
        <v>1022</v>
      </c>
      <c r="F98" s="89"/>
      <c r="G98" s="89" t="s">
        <v>550</v>
      </c>
      <c r="H98" s="142"/>
      <c r="I98" s="142"/>
      <c r="J98" s="89">
        <v>19</v>
      </c>
      <c r="K98" s="205"/>
      <c r="L98" s="205"/>
      <c r="M98" s="552"/>
      <c r="N98" s="414"/>
      <c r="O98" s="414"/>
      <c r="P98" s="415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1.25" customHeight="1" x14ac:dyDescent="0.2">
      <c r="A99" s="258"/>
      <c r="B99" s="258"/>
      <c r="C99" s="184" t="s">
        <v>1027</v>
      </c>
      <c r="D99" s="191" t="s">
        <v>1028</v>
      </c>
      <c r="E99" s="191" t="s">
        <v>1022</v>
      </c>
      <c r="F99" s="89"/>
      <c r="G99" s="89" t="s">
        <v>550</v>
      </c>
      <c r="H99" s="142"/>
      <c r="I99" s="142"/>
      <c r="J99" s="89">
        <v>21</v>
      </c>
      <c r="K99" s="205"/>
      <c r="L99" s="205"/>
      <c r="M99" s="552"/>
      <c r="N99" s="414"/>
      <c r="O99" s="414"/>
      <c r="P99" s="415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1.25" customHeight="1" x14ac:dyDescent="0.2">
      <c r="A100" s="258"/>
      <c r="B100" s="258"/>
      <c r="C100" s="184" t="s">
        <v>1029</v>
      </c>
      <c r="D100" s="191" t="s">
        <v>1030</v>
      </c>
      <c r="E100" s="191" t="s">
        <v>1022</v>
      </c>
      <c r="F100" s="89"/>
      <c r="G100" s="89" t="s">
        <v>550</v>
      </c>
      <c r="H100" s="142"/>
      <c r="I100" s="142"/>
      <c r="J100" s="89">
        <v>6</v>
      </c>
      <c r="K100" s="205"/>
      <c r="L100" s="205"/>
      <c r="M100" s="552"/>
      <c r="N100" s="414"/>
      <c r="O100" s="414"/>
      <c r="P100" s="415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1.25" customHeight="1" x14ac:dyDescent="0.2">
      <c r="A101" s="258"/>
      <c r="B101" s="258"/>
      <c r="C101" s="184" t="s">
        <v>1031</v>
      </c>
      <c r="D101" s="191" t="s">
        <v>1032</v>
      </c>
      <c r="E101" s="191" t="s">
        <v>1022</v>
      </c>
      <c r="F101" s="89"/>
      <c r="G101" s="89" t="s">
        <v>550</v>
      </c>
      <c r="H101" s="142"/>
      <c r="I101" s="142"/>
      <c r="J101" s="89">
        <v>11</v>
      </c>
      <c r="K101" s="205"/>
      <c r="L101" s="205"/>
      <c r="M101" s="552"/>
      <c r="N101" s="414"/>
      <c r="O101" s="414"/>
      <c r="P101" s="415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1.25" customHeight="1" x14ac:dyDescent="0.2">
      <c r="A102" s="258"/>
      <c r="B102" s="258"/>
      <c r="C102" s="184" t="s">
        <v>1033</v>
      </c>
      <c r="D102" s="191" t="s">
        <v>1034</v>
      </c>
      <c r="E102" s="191" t="s">
        <v>1022</v>
      </c>
      <c r="F102" s="89"/>
      <c r="G102" s="89" t="s">
        <v>550</v>
      </c>
      <c r="H102" s="142"/>
      <c r="I102" s="142"/>
      <c r="J102" s="89">
        <v>12</v>
      </c>
      <c r="K102" s="205"/>
      <c r="L102" s="205"/>
      <c r="M102" s="552"/>
      <c r="N102" s="414"/>
      <c r="O102" s="414"/>
      <c r="P102" s="415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1.25" customHeight="1" x14ac:dyDescent="0.2">
      <c r="A103" s="258"/>
      <c r="B103" s="258"/>
      <c r="C103" s="184" t="s">
        <v>578</v>
      </c>
      <c r="D103" s="191" t="s">
        <v>1035</v>
      </c>
      <c r="E103" s="191" t="s">
        <v>1022</v>
      </c>
      <c r="F103" s="89"/>
      <c r="G103" s="89" t="s">
        <v>550</v>
      </c>
      <c r="H103" s="142"/>
      <c r="I103" s="142"/>
      <c r="J103" s="89">
        <v>12</v>
      </c>
      <c r="K103" s="205"/>
      <c r="L103" s="205"/>
      <c r="M103" s="552"/>
      <c r="N103" s="414"/>
      <c r="O103" s="414"/>
      <c r="P103" s="415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1.25" customHeight="1" x14ac:dyDescent="0.2">
      <c r="A104" s="258"/>
      <c r="B104" s="258"/>
      <c r="C104" s="184" t="s">
        <v>1009</v>
      </c>
      <c r="D104" s="191" t="s">
        <v>1022</v>
      </c>
      <c r="E104" s="191" t="s">
        <v>1022</v>
      </c>
      <c r="F104" s="89"/>
      <c r="G104" s="89" t="s">
        <v>550</v>
      </c>
      <c r="H104" s="142"/>
      <c r="I104" s="259"/>
      <c r="J104" s="260">
        <v>30</v>
      </c>
      <c r="K104" s="261"/>
      <c r="L104" s="261"/>
      <c r="M104" s="552"/>
      <c r="N104" s="414"/>
      <c r="O104" s="414"/>
      <c r="P104" s="415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1.25" customHeight="1" x14ac:dyDescent="0.2">
      <c r="A105" s="255">
        <v>7</v>
      </c>
      <c r="B105" s="198" t="s">
        <v>556</v>
      </c>
      <c r="C105" s="184" t="s">
        <v>557</v>
      </c>
      <c r="D105" s="138"/>
      <c r="E105" s="138"/>
      <c r="F105" s="138"/>
      <c r="G105" s="138"/>
      <c r="H105" s="138"/>
      <c r="I105" s="138"/>
      <c r="J105" s="255"/>
      <c r="K105" s="256"/>
      <c r="L105" s="255"/>
      <c r="M105" s="552"/>
      <c r="N105" s="414"/>
      <c r="O105" s="414"/>
      <c r="P105" s="415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1.25" customHeight="1" x14ac:dyDescent="0.2">
      <c r="A106" s="255"/>
      <c r="B106" s="142" t="s">
        <v>558</v>
      </c>
      <c r="C106" s="184" t="s">
        <v>559</v>
      </c>
      <c r="D106" s="138"/>
      <c r="E106" s="138"/>
      <c r="F106" s="138"/>
      <c r="G106" s="138"/>
      <c r="H106" s="138"/>
      <c r="I106" s="138"/>
      <c r="J106" s="255"/>
      <c r="K106" s="256"/>
      <c r="L106" s="255"/>
      <c r="M106" s="552"/>
      <c r="N106" s="414"/>
      <c r="O106" s="414"/>
      <c r="P106" s="415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1.25" customHeight="1" x14ac:dyDescent="0.2">
      <c r="A107" s="255"/>
      <c r="B107" s="192"/>
      <c r="C107" s="257" t="s">
        <v>618</v>
      </c>
      <c r="D107" s="132" t="s">
        <v>1036</v>
      </c>
      <c r="E107" s="132" t="s">
        <v>1037</v>
      </c>
      <c r="F107" s="138"/>
      <c r="G107" s="138" t="s">
        <v>550</v>
      </c>
      <c r="H107" s="138"/>
      <c r="I107" s="138"/>
      <c r="J107" s="255">
        <v>16</v>
      </c>
      <c r="K107" s="256"/>
      <c r="L107" s="255"/>
      <c r="M107" s="553" t="s">
        <v>563</v>
      </c>
      <c r="N107" s="405"/>
      <c r="O107" s="405"/>
      <c r="P107" s="406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1.25" customHeight="1" x14ac:dyDescent="0.2">
      <c r="A108" s="255"/>
      <c r="B108" s="184"/>
      <c r="C108" s="257" t="s">
        <v>1038</v>
      </c>
      <c r="D108" s="132" t="s">
        <v>1039</v>
      </c>
      <c r="E108" s="132" t="s">
        <v>1037</v>
      </c>
      <c r="F108" s="138"/>
      <c r="G108" s="138" t="s">
        <v>550</v>
      </c>
      <c r="H108" s="138"/>
      <c r="I108" s="138"/>
      <c r="J108" s="255">
        <v>41</v>
      </c>
      <c r="K108" s="256"/>
      <c r="L108" s="255"/>
      <c r="M108" s="407"/>
      <c r="N108" s="408"/>
      <c r="O108" s="408"/>
      <c r="P108" s="409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1.25" customHeight="1" x14ac:dyDescent="0.2">
      <c r="A109" s="255"/>
      <c r="B109" s="256"/>
      <c r="C109" s="257" t="s">
        <v>621</v>
      </c>
      <c r="D109" s="132" t="s">
        <v>1040</v>
      </c>
      <c r="E109" s="132" t="s">
        <v>1037</v>
      </c>
      <c r="F109" s="138"/>
      <c r="G109" s="138" t="s">
        <v>550</v>
      </c>
      <c r="H109" s="138"/>
      <c r="I109" s="138"/>
      <c r="J109" s="255">
        <v>21</v>
      </c>
      <c r="K109" s="256"/>
      <c r="L109" s="255"/>
      <c r="M109" s="407"/>
      <c r="N109" s="408"/>
      <c r="O109" s="408"/>
      <c r="P109" s="409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1.25" customHeight="1" x14ac:dyDescent="0.2">
      <c r="A110" s="255"/>
      <c r="B110" s="256"/>
      <c r="C110" s="183" t="s">
        <v>1041</v>
      </c>
      <c r="D110" s="132" t="s">
        <v>596</v>
      </c>
      <c r="E110" s="132" t="s">
        <v>1042</v>
      </c>
      <c r="F110" s="138"/>
      <c r="G110" s="138" t="s">
        <v>550</v>
      </c>
      <c r="H110" s="138"/>
      <c r="I110" s="138"/>
      <c r="J110" s="255">
        <v>4</v>
      </c>
      <c r="K110" s="256"/>
      <c r="L110" s="255"/>
      <c r="M110" s="407"/>
      <c r="N110" s="408"/>
      <c r="O110" s="408"/>
      <c r="P110" s="409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1.25" customHeight="1" x14ac:dyDescent="0.2">
      <c r="A111" s="89"/>
      <c r="B111" s="258"/>
      <c r="C111" s="184" t="s">
        <v>872</v>
      </c>
      <c r="D111" s="185" t="s">
        <v>1043</v>
      </c>
      <c r="E111" s="185" t="s">
        <v>1042</v>
      </c>
      <c r="F111" s="89"/>
      <c r="G111" s="89" t="s">
        <v>550</v>
      </c>
      <c r="H111" s="142"/>
      <c r="I111" s="142"/>
      <c r="J111" s="89">
        <v>10</v>
      </c>
      <c r="K111" s="205"/>
      <c r="L111" s="205"/>
      <c r="M111" s="407"/>
      <c r="N111" s="408"/>
      <c r="O111" s="408"/>
      <c r="P111" s="409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1.25" customHeight="1" x14ac:dyDescent="0.2">
      <c r="A112" s="89"/>
      <c r="B112" s="258"/>
      <c r="C112" s="184" t="s">
        <v>1044</v>
      </c>
      <c r="D112" s="185" t="s">
        <v>1021</v>
      </c>
      <c r="E112" s="185" t="s">
        <v>1042</v>
      </c>
      <c r="F112" s="89"/>
      <c r="G112" s="89" t="s">
        <v>550</v>
      </c>
      <c r="H112" s="142"/>
      <c r="I112" s="142"/>
      <c r="J112" s="89">
        <v>6</v>
      </c>
      <c r="K112" s="205"/>
      <c r="L112" s="205"/>
      <c r="M112" s="407"/>
      <c r="N112" s="408"/>
      <c r="O112" s="408"/>
      <c r="P112" s="409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1.25" customHeight="1" x14ac:dyDescent="0.2">
      <c r="A113" s="89"/>
      <c r="B113" s="258"/>
      <c r="C113" s="184" t="s">
        <v>584</v>
      </c>
      <c r="D113" s="185" t="s">
        <v>1045</v>
      </c>
      <c r="E113" s="185" t="s">
        <v>1042</v>
      </c>
      <c r="F113" s="89"/>
      <c r="G113" s="89" t="s">
        <v>550</v>
      </c>
      <c r="H113" s="142"/>
      <c r="I113" s="142"/>
      <c r="J113" s="89">
        <v>46</v>
      </c>
      <c r="K113" s="205"/>
      <c r="L113" s="205"/>
      <c r="M113" s="407"/>
      <c r="N113" s="408"/>
      <c r="O113" s="408"/>
      <c r="P113" s="409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1.25" customHeight="1" x14ac:dyDescent="0.2">
      <c r="A114" s="89"/>
      <c r="B114" s="258"/>
      <c r="C114" s="184" t="s">
        <v>866</v>
      </c>
      <c r="D114" s="185" t="s">
        <v>1045</v>
      </c>
      <c r="E114" s="185" t="s">
        <v>1042</v>
      </c>
      <c r="F114" s="89"/>
      <c r="G114" s="89" t="s">
        <v>550</v>
      </c>
      <c r="H114" s="142"/>
      <c r="I114" s="142"/>
      <c r="J114" s="89">
        <v>4</v>
      </c>
      <c r="K114" s="205"/>
      <c r="L114" s="205"/>
      <c r="M114" s="407"/>
      <c r="N114" s="408"/>
      <c r="O114" s="408"/>
      <c r="P114" s="409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1.25" customHeight="1" x14ac:dyDescent="0.2">
      <c r="A115" s="89"/>
      <c r="B115" s="258"/>
      <c r="C115" s="184" t="s">
        <v>851</v>
      </c>
      <c r="D115" s="185" t="s">
        <v>983</v>
      </c>
      <c r="E115" s="185" t="s">
        <v>1042</v>
      </c>
      <c r="F115" s="89"/>
      <c r="G115" s="89" t="s">
        <v>550</v>
      </c>
      <c r="H115" s="142"/>
      <c r="I115" s="142"/>
      <c r="J115" s="89">
        <v>16</v>
      </c>
      <c r="K115" s="205"/>
      <c r="L115" s="205"/>
      <c r="M115" s="407"/>
      <c r="N115" s="408"/>
      <c r="O115" s="408"/>
      <c r="P115" s="409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1.25" customHeight="1" x14ac:dyDescent="0.2">
      <c r="A116" s="89"/>
      <c r="B116" s="258"/>
      <c r="C116" s="184" t="s">
        <v>872</v>
      </c>
      <c r="D116" s="185" t="s">
        <v>1046</v>
      </c>
      <c r="E116" s="185" t="s">
        <v>1042</v>
      </c>
      <c r="F116" s="89"/>
      <c r="G116" s="89" t="s">
        <v>550</v>
      </c>
      <c r="H116" s="142"/>
      <c r="I116" s="142"/>
      <c r="J116" s="89">
        <v>14</v>
      </c>
      <c r="K116" s="205"/>
      <c r="L116" s="205"/>
      <c r="M116" s="407"/>
      <c r="N116" s="408"/>
      <c r="O116" s="408"/>
      <c r="P116" s="409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1.25" customHeight="1" x14ac:dyDescent="0.2">
      <c r="A117" s="258"/>
      <c r="B117" s="258"/>
      <c r="C117" s="184" t="s">
        <v>872</v>
      </c>
      <c r="D117" s="185" t="s">
        <v>1047</v>
      </c>
      <c r="E117" s="185" t="s">
        <v>1042</v>
      </c>
      <c r="F117" s="89"/>
      <c r="G117" s="89" t="s">
        <v>550</v>
      </c>
      <c r="H117" s="142"/>
      <c r="I117" s="142"/>
      <c r="J117" s="89">
        <v>8</v>
      </c>
      <c r="K117" s="205"/>
      <c r="L117" s="205"/>
      <c r="M117" s="407"/>
      <c r="N117" s="408"/>
      <c r="O117" s="408"/>
      <c r="P117" s="409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1.25" customHeight="1" x14ac:dyDescent="0.2">
      <c r="A118" s="258"/>
      <c r="B118" s="258"/>
      <c r="C118" s="184" t="s">
        <v>1048</v>
      </c>
      <c r="D118" s="185" t="s">
        <v>596</v>
      </c>
      <c r="E118" s="185" t="s">
        <v>1042</v>
      </c>
      <c r="F118" s="89"/>
      <c r="G118" s="89" t="s">
        <v>550</v>
      </c>
      <c r="H118" s="142"/>
      <c r="I118" s="142"/>
      <c r="J118" s="89">
        <v>25</v>
      </c>
      <c r="K118" s="205"/>
      <c r="L118" s="205"/>
      <c r="M118" s="410"/>
      <c r="N118" s="411"/>
      <c r="O118" s="411"/>
      <c r="P118" s="412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1.25" customHeight="1" x14ac:dyDescent="0.2">
      <c r="A119" s="502" t="s">
        <v>145</v>
      </c>
      <c r="B119" s="415"/>
      <c r="C119" s="1" t="s">
        <v>636</v>
      </c>
      <c r="D119" s="1"/>
      <c r="E119" s="1"/>
      <c r="F119" s="455" t="s">
        <v>147</v>
      </c>
      <c r="G119" s="414"/>
      <c r="H119" s="415"/>
      <c r="I119" s="423" t="s">
        <v>637</v>
      </c>
      <c r="J119" s="414"/>
      <c r="K119" s="414"/>
      <c r="L119" s="414"/>
      <c r="M119" s="435"/>
      <c r="N119" s="414"/>
      <c r="O119" s="414"/>
      <c r="P119" s="415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1.25" customHeight="1" x14ac:dyDescent="0.2">
      <c r="A120" s="455" t="s">
        <v>149</v>
      </c>
      <c r="B120" s="415"/>
      <c r="C120" s="1"/>
      <c r="D120" s="1"/>
      <c r="E120" s="1"/>
      <c r="F120" s="455" t="s">
        <v>149</v>
      </c>
      <c r="G120" s="414"/>
      <c r="H120" s="415"/>
      <c r="I120" s="45"/>
      <c r="J120" s="199"/>
      <c r="K120" s="199"/>
      <c r="L120" s="199"/>
      <c r="M120" s="435"/>
      <c r="N120" s="414"/>
      <c r="O120" s="414"/>
      <c r="P120" s="415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1.25" customHeight="1" x14ac:dyDescent="0.2">
      <c r="A121" s="455" t="s">
        <v>150</v>
      </c>
      <c r="B121" s="415"/>
      <c r="C121" s="1" t="s">
        <v>638</v>
      </c>
      <c r="D121" s="1"/>
      <c r="E121" s="1"/>
      <c r="F121" s="455" t="s">
        <v>150</v>
      </c>
      <c r="G121" s="414"/>
      <c r="H121" s="415"/>
      <c r="I121" s="423" t="s">
        <v>639</v>
      </c>
      <c r="J121" s="414"/>
      <c r="K121" s="414"/>
      <c r="L121" s="414"/>
      <c r="M121" s="435"/>
      <c r="N121" s="414"/>
      <c r="O121" s="414"/>
      <c r="P121" s="415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1.25" customHeight="1" x14ac:dyDescent="0.2">
      <c r="A122" s="455" t="s">
        <v>153</v>
      </c>
      <c r="B122" s="415"/>
      <c r="C122" s="84">
        <v>41723</v>
      </c>
      <c r="D122" s="1"/>
      <c r="E122" s="1"/>
      <c r="F122" s="455" t="s">
        <v>153</v>
      </c>
      <c r="G122" s="414"/>
      <c r="H122" s="415"/>
      <c r="I122" s="459">
        <v>41723</v>
      </c>
      <c r="J122" s="414"/>
      <c r="K122" s="414"/>
      <c r="L122" s="414"/>
      <c r="M122" s="435"/>
      <c r="N122" s="414"/>
      <c r="O122" s="414"/>
      <c r="P122" s="415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1.25" customHeight="1" x14ac:dyDescent="0.2">
      <c r="A123" s="59" t="s">
        <v>155</v>
      </c>
      <c r="B123" s="11"/>
      <c r="C123" s="11"/>
      <c r="D123" s="44"/>
      <c r="E123" s="11"/>
      <c r="F123" s="11"/>
      <c r="G123" s="11"/>
      <c r="H123" s="11"/>
      <c r="I123" s="11"/>
      <c r="J123" s="11"/>
      <c r="K123" s="11"/>
      <c r="L123" s="11"/>
      <c r="M123" s="130"/>
      <c r="N123" s="130"/>
      <c r="O123" s="130"/>
      <c r="P123" s="130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1.25" customHeight="1" x14ac:dyDescent="0.2">
      <c r="A124" s="12" t="s">
        <v>543</v>
      </c>
      <c r="B124" s="11"/>
      <c r="C124" s="11"/>
      <c r="D124" s="44"/>
      <c r="E124" s="11"/>
      <c r="F124" s="11"/>
      <c r="G124" s="11"/>
      <c r="H124" s="11"/>
      <c r="I124" s="11"/>
      <c r="J124" s="11"/>
      <c r="K124" s="11"/>
      <c r="L124" s="11"/>
      <c r="M124" s="130"/>
      <c r="N124" s="130"/>
      <c r="O124" s="130"/>
      <c r="P124" s="130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1.25" customHeight="1" x14ac:dyDescent="0.2">
      <c r="A125" s="12"/>
      <c r="B125" s="11"/>
      <c r="C125" s="11"/>
      <c r="D125" s="44"/>
      <c r="E125" s="11"/>
      <c r="F125" s="11"/>
      <c r="G125" s="11"/>
      <c r="H125" s="11"/>
      <c r="I125" s="11"/>
      <c r="J125" s="11"/>
      <c r="K125" s="11"/>
      <c r="L125" s="11"/>
      <c r="M125" s="130"/>
      <c r="N125" s="130"/>
      <c r="O125" s="130"/>
      <c r="P125" s="130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1.25" customHeight="1" x14ac:dyDescent="0.2">
      <c r="A126" s="59"/>
      <c r="B126" s="11"/>
      <c r="C126" s="11" t="s">
        <v>1049</v>
      </c>
      <c r="D126" s="44"/>
      <c r="E126" s="11"/>
      <c r="F126" s="11"/>
      <c r="G126" s="11"/>
      <c r="H126" s="11"/>
      <c r="I126" s="11"/>
      <c r="J126" s="11"/>
      <c r="K126" s="11"/>
      <c r="L126" s="11"/>
      <c r="M126" s="130"/>
      <c r="N126" s="130"/>
      <c r="O126" s="130"/>
      <c r="P126" s="130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1.25" customHeight="1" x14ac:dyDescent="0.2">
      <c r="A127" s="424" t="s">
        <v>0</v>
      </c>
      <c r="B127" s="406"/>
      <c r="C127" s="404" t="s">
        <v>1</v>
      </c>
      <c r="D127" s="405"/>
      <c r="E127" s="405"/>
      <c r="F127" s="405"/>
      <c r="G127" s="405"/>
      <c r="H127" s="405"/>
      <c r="I127" s="405"/>
      <c r="J127" s="405"/>
      <c r="K127" s="405"/>
      <c r="L127" s="406"/>
      <c r="M127" s="442" t="s">
        <v>2</v>
      </c>
      <c r="N127" s="414"/>
      <c r="O127" s="414"/>
      <c r="P127" s="415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1.25" customHeight="1" x14ac:dyDescent="0.2">
      <c r="A128" s="407"/>
      <c r="B128" s="409"/>
      <c r="C128" s="407"/>
      <c r="D128" s="408"/>
      <c r="E128" s="408"/>
      <c r="F128" s="408"/>
      <c r="G128" s="408"/>
      <c r="H128" s="408"/>
      <c r="I128" s="408"/>
      <c r="J128" s="408"/>
      <c r="K128" s="408"/>
      <c r="L128" s="409"/>
      <c r="M128" s="442" t="s">
        <v>3</v>
      </c>
      <c r="N128" s="414"/>
      <c r="O128" s="414"/>
      <c r="P128" s="415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1.25" customHeight="1" x14ac:dyDescent="0.2">
      <c r="A129" s="410"/>
      <c r="B129" s="412"/>
      <c r="C129" s="410"/>
      <c r="D129" s="411"/>
      <c r="E129" s="411"/>
      <c r="F129" s="411"/>
      <c r="G129" s="411"/>
      <c r="H129" s="411"/>
      <c r="I129" s="411"/>
      <c r="J129" s="411"/>
      <c r="K129" s="411"/>
      <c r="L129" s="412"/>
      <c r="M129" s="442" t="s">
        <v>546</v>
      </c>
      <c r="N129" s="414"/>
      <c r="O129" s="414"/>
      <c r="P129" s="415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1.25" customHeight="1" x14ac:dyDescent="0.2">
      <c r="A130" s="413" t="s">
        <v>5</v>
      </c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5"/>
      <c r="M130" s="499" t="s">
        <v>6</v>
      </c>
      <c r="N130" s="414"/>
      <c r="O130" s="414"/>
      <c r="P130" s="415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1.25" customHeight="1" x14ac:dyDescent="0.2">
      <c r="A131" s="413" t="s">
        <v>547</v>
      </c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5"/>
      <c r="M131" s="1" t="s">
        <v>8</v>
      </c>
      <c r="N131" s="1" t="s">
        <v>9</v>
      </c>
      <c r="O131" s="1" t="s">
        <v>10</v>
      </c>
      <c r="P131" s="1" t="s">
        <v>11</v>
      </c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1.25" customHeight="1" x14ac:dyDescent="0.2">
      <c r="A132" s="429" t="s">
        <v>12</v>
      </c>
      <c r="B132" s="430" t="s">
        <v>13</v>
      </c>
      <c r="C132" s="430" t="s">
        <v>14</v>
      </c>
      <c r="D132" s="431" t="s">
        <v>15</v>
      </c>
      <c r="E132" s="415"/>
      <c r="F132" s="431" t="s">
        <v>16</v>
      </c>
      <c r="G132" s="414"/>
      <c r="H132" s="414"/>
      <c r="I132" s="415"/>
      <c r="J132" s="429" t="s">
        <v>17</v>
      </c>
      <c r="K132" s="430" t="s">
        <v>18</v>
      </c>
      <c r="L132" s="429" t="s">
        <v>19</v>
      </c>
      <c r="M132" s="434" t="s">
        <v>20</v>
      </c>
      <c r="N132" s="405"/>
      <c r="O132" s="405"/>
      <c r="P132" s="406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1.25" customHeight="1" x14ac:dyDescent="0.2">
      <c r="A133" s="420"/>
      <c r="B133" s="420"/>
      <c r="C133" s="420"/>
      <c r="D133" s="32" t="s">
        <v>21</v>
      </c>
      <c r="E133" s="32" t="s">
        <v>22</v>
      </c>
      <c r="F133" s="32" t="s">
        <v>23</v>
      </c>
      <c r="G133" s="32" t="s">
        <v>24</v>
      </c>
      <c r="H133" s="32" t="s">
        <v>25</v>
      </c>
      <c r="I133" s="32" t="s">
        <v>26</v>
      </c>
      <c r="J133" s="420"/>
      <c r="K133" s="420"/>
      <c r="L133" s="420"/>
      <c r="M133" s="410"/>
      <c r="N133" s="411"/>
      <c r="O133" s="411"/>
      <c r="P133" s="412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1.25" customHeight="1" x14ac:dyDescent="0.2">
      <c r="A134" s="181">
        <v>8</v>
      </c>
      <c r="B134" s="198" t="s">
        <v>556</v>
      </c>
      <c r="C134" s="184" t="s">
        <v>557</v>
      </c>
      <c r="D134" s="191"/>
      <c r="E134" s="191"/>
      <c r="F134" s="89"/>
      <c r="G134" s="89"/>
      <c r="H134" s="142"/>
      <c r="I134" s="142"/>
      <c r="J134" s="89"/>
      <c r="K134" s="205"/>
      <c r="L134" s="205"/>
      <c r="M134" s="498"/>
      <c r="N134" s="414"/>
      <c r="O134" s="414"/>
      <c r="P134" s="415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1.25" customHeight="1" x14ac:dyDescent="0.2">
      <c r="A135" s="262"/>
      <c r="B135" s="142" t="s">
        <v>558</v>
      </c>
      <c r="C135" s="184" t="s">
        <v>559</v>
      </c>
      <c r="D135" s="191"/>
      <c r="E135" s="191"/>
      <c r="F135" s="89"/>
      <c r="G135" s="89"/>
      <c r="H135" s="142"/>
      <c r="I135" s="142"/>
      <c r="J135" s="89"/>
      <c r="K135" s="205"/>
      <c r="L135" s="205"/>
      <c r="M135" s="498"/>
      <c r="N135" s="414"/>
      <c r="O135" s="414"/>
      <c r="P135" s="415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1.25" customHeight="1" x14ac:dyDescent="0.2">
      <c r="A136" s="1"/>
      <c r="B136" s="258"/>
      <c r="C136" s="184" t="s">
        <v>1050</v>
      </c>
      <c r="D136" s="191" t="s">
        <v>596</v>
      </c>
      <c r="E136" s="191" t="s">
        <v>1051</v>
      </c>
      <c r="F136" s="89"/>
      <c r="G136" s="89" t="s">
        <v>550</v>
      </c>
      <c r="H136" s="142"/>
      <c r="I136" s="142"/>
      <c r="J136" s="89">
        <v>6</v>
      </c>
      <c r="K136" s="205"/>
      <c r="L136" s="205"/>
      <c r="M136" s="498"/>
      <c r="N136" s="414"/>
      <c r="O136" s="414"/>
      <c r="P136" s="415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1.25" customHeight="1" x14ac:dyDescent="0.2">
      <c r="A137" s="262"/>
      <c r="B137" s="258"/>
      <c r="C137" s="184" t="s">
        <v>1052</v>
      </c>
      <c r="D137" s="191"/>
      <c r="E137" s="191" t="s">
        <v>1051</v>
      </c>
      <c r="F137" s="89"/>
      <c r="G137" s="89" t="s">
        <v>550</v>
      </c>
      <c r="H137" s="142"/>
      <c r="I137" s="142"/>
      <c r="J137" s="89">
        <v>5</v>
      </c>
      <c r="K137" s="205"/>
      <c r="L137" s="205"/>
      <c r="M137" s="498"/>
      <c r="N137" s="414"/>
      <c r="O137" s="414"/>
      <c r="P137" s="415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1.25" customHeight="1" x14ac:dyDescent="0.2">
      <c r="A138" s="262"/>
      <c r="B138" s="258"/>
      <c r="C138" s="184" t="s">
        <v>1053</v>
      </c>
      <c r="D138" s="191" t="s">
        <v>1054</v>
      </c>
      <c r="E138" s="191" t="s">
        <v>1051</v>
      </c>
      <c r="F138" s="89"/>
      <c r="G138" s="89" t="s">
        <v>550</v>
      </c>
      <c r="H138" s="142"/>
      <c r="I138" s="142"/>
      <c r="J138" s="89">
        <v>3</v>
      </c>
      <c r="K138" s="205"/>
      <c r="L138" s="205"/>
      <c r="M138" s="498"/>
      <c r="N138" s="414"/>
      <c r="O138" s="414"/>
      <c r="P138" s="415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1.25" customHeight="1" x14ac:dyDescent="0.2">
      <c r="A139" s="262"/>
      <c r="B139" s="258"/>
      <c r="C139" s="184" t="s">
        <v>1055</v>
      </c>
      <c r="D139" s="191" t="s">
        <v>1056</v>
      </c>
      <c r="E139" s="191" t="s">
        <v>1051</v>
      </c>
      <c r="F139" s="89"/>
      <c r="G139" s="89" t="s">
        <v>550</v>
      </c>
      <c r="H139" s="142"/>
      <c r="I139" s="142"/>
      <c r="J139" s="89">
        <v>10</v>
      </c>
      <c r="K139" s="205"/>
      <c r="L139" s="205"/>
      <c r="M139" s="498"/>
      <c r="N139" s="414"/>
      <c r="O139" s="414"/>
      <c r="P139" s="415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1.25" customHeight="1" x14ac:dyDescent="0.2">
      <c r="A140" s="262"/>
      <c r="B140" s="258"/>
      <c r="C140" s="184" t="s">
        <v>628</v>
      </c>
      <c r="D140" s="191" t="s">
        <v>1057</v>
      </c>
      <c r="E140" s="191" t="s">
        <v>1051</v>
      </c>
      <c r="F140" s="89"/>
      <c r="G140" s="89" t="s">
        <v>550</v>
      </c>
      <c r="H140" s="142"/>
      <c r="I140" s="142"/>
      <c r="J140" s="89">
        <v>2</v>
      </c>
      <c r="K140" s="205"/>
      <c r="L140" s="205"/>
      <c r="M140" s="498"/>
      <c r="N140" s="414"/>
      <c r="O140" s="414"/>
      <c r="P140" s="415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1.25" customHeight="1" x14ac:dyDescent="0.2">
      <c r="A141" s="262"/>
      <c r="B141" s="258"/>
      <c r="C141" s="184" t="s">
        <v>1058</v>
      </c>
      <c r="D141" s="191" t="s">
        <v>1059</v>
      </c>
      <c r="E141" s="191" t="s">
        <v>1051</v>
      </c>
      <c r="F141" s="89"/>
      <c r="G141" s="89" t="s">
        <v>550</v>
      </c>
      <c r="H141" s="142"/>
      <c r="I141" s="142"/>
      <c r="J141" s="89">
        <v>2</v>
      </c>
      <c r="K141" s="205"/>
      <c r="L141" s="205"/>
      <c r="M141" s="498"/>
      <c r="N141" s="414"/>
      <c r="O141" s="414"/>
      <c r="P141" s="415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1.25" customHeight="1" x14ac:dyDescent="0.2">
      <c r="A142" s="262"/>
      <c r="B142" s="258"/>
      <c r="C142" s="184" t="s">
        <v>632</v>
      </c>
      <c r="D142" s="191" t="s">
        <v>1056</v>
      </c>
      <c r="E142" s="191" t="s">
        <v>1051</v>
      </c>
      <c r="F142" s="89"/>
      <c r="G142" s="89" t="s">
        <v>550</v>
      </c>
      <c r="H142" s="142"/>
      <c r="I142" s="142"/>
      <c r="J142" s="89">
        <v>41</v>
      </c>
      <c r="K142" s="205"/>
      <c r="L142" s="205"/>
      <c r="M142" s="498"/>
      <c r="N142" s="414"/>
      <c r="O142" s="414"/>
      <c r="P142" s="415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1.25" customHeight="1" x14ac:dyDescent="0.2">
      <c r="A143" s="262"/>
      <c r="B143" s="258"/>
      <c r="C143" s="184" t="s">
        <v>605</v>
      </c>
      <c r="D143" s="191" t="s">
        <v>596</v>
      </c>
      <c r="E143" s="191" t="s">
        <v>1051</v>
      </c>
      <c r="F143" s="89"/>
      <c r="G143" s="89" t="s">
        <v>550</v>
      </c>
      <c r="H143" s="142"/>
      <c r="I143" s="142"/>
      <c r="J143" s="89">
        <v>36</v>
      </c>
      <c r="K143" s="205"/>
      <c r="L143" s="205"/>
      <c r="M143" s="498"/>
      <c r="N143" s="414"/>
      <c r="O143" s="414"/>
      <c r="P143" s="415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1.25" customHeight="1" x14ac:dyDescent="0.2">
      <c r="A144" s="262"/>
      <c r="B144" s="258"/>
      <c r="C144" s="184" t="s">
        <v>1060</v>
      </c>
      <c r="D144" s="191" t="s">
        <v>1061</v>
      </c>
      <c r="E144" s="191" t="s">
        <v>1051</v>
      </c>
      <c r="F144" s="89"/>
      <c r="G144" s="89" t="s">
        <v>550</v>
      </c>
      <c r="H144" s="142"/>
      <c r="I144" s="142"/>
      <c r="J144" s="89">
        <v>18</v>
      </c>
      <c r="K144" s="205"/>
      <c r="L144" s="205"/>
      <c r="M144" s="498"/>
      <c r="N144" s="414"/>
      <c r="O144" s="414"/>
      <c r="P144" s="415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1.25" customHeight="1" x14ac:dyDescent="0.2">
      <c r="A145" s="262"/>
      <c r="B145" s="258"/>
      <c r="C145" s="184" t="s">
        <v>866</v>
      </c>
      <c r="D145" s="191" t="s">
        <v>1061</v>
      </c>
      <c r="E145" s="191" t="s">
        <v>1051</v>
      </c>
      <c r="F145" s="89"/>
      <c r="G145" s="89" t="s">
        <v>550</v>
      </c>
      <c r="H145" s="142"/>
      <c r="I145" s="142"/>
      <c r="J145" s="89">
        <v>5</v>
      </c>
      <c r="K145" s="205"/>
      <c r="L145" s="205"/>
      <c r="M145" s="498"/>
      <c r="N145" s="414"/>
      <c r="O145" s="414"/>
      <c r="P145" s="415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1.25" customHeight="1" x14ac:dyDescent="0.2">
      <c r="A146" s="262"/>
      <c r="B146" s="258"/>
      <c r="C146" s="184" t="s">
        <v>1062</v>
      </c>
      <c r="D146" s="191" t="s">
        <v>1061</v>
      </c>
      <c r="E146" s="191" t="s">
        <v>1051</v>
      </c>
      <c r="F146" s="89"/>
      <c r="G146" s="89" t="s">
        <v>550</v>
      </c>
      <c r="H146" s="142"/>
      <c r="I146" s="142"/>
      <c r="J146" s="89">
        <v>8</v>
      </c>
      <c r="K146" s="205"/>
      <c r="L146" s="205"/>
      <c r="M146" s="498"/>
      <c r="N146" s="414"/>
      <c r="O146" s="414"/>
      <c r="P146" s="41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1.25" customHeight="1" x14ac:dyDescent="0.2">
      <c r="A147" s="262"/>
      <c r="B147" s="258"/>
      <c r="C147" s="184" t="s">
        <v>1063</v>
      </c>
      <c r="D147" s="191" t="s">
        <v>1056</v>
      </c>
      <c r="E147" s="191" t="s">
        <v>1051</v>
      </c>
      <c r="F147" s="89"/>
      <c r="G147" s="89" t="s">
        <v>550</v>
      </c>
      <c r="H147" s="142"/>
      <c r="I147" s="142"/>
      <c r="J147" s="89">
        <v>37</v>
      </c>
      <c r="K147" s="205"/>
      <c r="L147" s="205"/>
      <c r="M147" s="498"/>
      <c r="N147" s="414"/>
      <c r="O147" s="414"/>
      <c r="P147" s="415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1.25" customHeight="1" x14ac:dyDescent="0.2">
      <c r="A148" s="262"/>
      <c r="B148" s="258"/>
      <c r="C148" s="184" t="s">
        <v>1064</v>
      </c>
      <c r="D148" s="191" t="s">
        <v>1065</v>
      </c>
      <c r="E148" s="191" t="s">
        <v>1051</v>
      </c>
      <c r="F148" s="89"/>
      <c r="G148" s="89" t="s">
        <v>550</v>
      </c>
      <c r="H148" s="142"/>
      <c r="I148" s="142"/>
      <c r="J148" s="89">
        <v>22</v>
      </c>
      <c r="K148" s="205"/>
      <c r="L148" s="205"/>
      <c r="M148" s="498"/>
      <c r="N148" s="414"/>
      <c r="O148" s="414"/>
      <c r="P148" s="415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1.25" customHeight="1" x14ac:dyDescent="0.2">
      <c r="A149" s="262"/>
      <c r="B149" s="258"/>
      <c r="C149" s="184" t="s">
        <v>819</v>
      </c>
      <c r="D149" s="191" t="s">
        <v>1065</v>
      </c>
      <c r="E149" s="191" t="s">
        <v>1051</v>
      </c>
      <c r="F149" s="89"/>
      <c r="G149" s="89" t="s">
        <v>550</v>
      </c>
      <c r="H149" s="142"/>
      <c r="I149" s="142"/>
      <c r="J149" s="89">
        <v>4</v>
      </c>
      <c r="K149" s="205"/>
      <c r="L149" s="205"/>
      <c r="M149" s="498"/>
      <c r="N149" s="414"/>
      <c r="O149" s="414"/>
      <c r="P149" s="415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1.25" customHeight="1" x14ac:dyDescent="0.2">
      <c r="A150" s="262"/>
      <c r="B150" s="258"/>
      <c r="C150" s="184" t="s">
        <v>1066</v>
      </c>
      <c r="D150" s="191" t="s">
        <v>596</v>
      </c>
      <c r="E150" s="191" t="s">
        <v>1051</v>
      </c>
      <c r="F150" s="89"/>
      <c r="G150" s="89" t="s">
        <v>550</v>
      </c>
      <c r="H150" s="142"/>
      <c r="I150" s="142"/>
      <c r="J150" s="89">
        <v>7</v>
      </c>
      <c r="K150" s="205"/>
      <c r="L150" s="205"/>
      <c r="M150" s="498"/>
      <c r="N150" s="414"/>
      <c r="O150" s="414"/>
      <c r="P150" s="41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1.25" customHeight="1" x14ac:dyDescent="0.2">
      <c r="A151" s="11"/>
      <c r="B151" s="11"/>
      <c r="C151" s="59"/>
      <c r="D151" s="130"/>
      <c r="E151" s="59"/>
      <c r="F151" s="44"/>
      <c r="G151" s="44"/>
      <c r="H151" s="11"/>
      <c r="I151" s="11"/>
      <c r="J151" s="59"/>
      <c r="K151" s="44"/>
      <c r="L151" s="44"/>
      <c r="M151" s="263"/>
      <c r="N151" s="263"/>
      <c r="O151" s="263"/>
      <c r="P151" s="263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1.25" customHeight="1" x14ac:dyDescent="0.2">
      <c r="A152" s="502" t="s">
        <v>145</v>
      </c>
      <c r="B152" s="415"/>
      <c r="C152" s="1" t="s">
        <v>636</v>
      </c>
      <c r="D152" s="1"/>
      <c r="E152" s="1"/>
      <c r="F152" s="455" t="s">
        <v>147</v>
      </c>
      <c r="G152" s="414"/>
      <c r="H152" s="415"/>
      <c r="I152" s="423" t="s">
        <v>637</v>
      </c>
      <c r="J152" s="414"/>
      <c r="K152" s="414"/>
      <c r="L152" s="414"/>
      <c r="M152" s="541"/>
      <c r="N152" s="414"/>
      <c r="O152" s="414"/>
      <c r="P152" s="415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1.25" customHeight="1" x14ac:dyDescent="0.2">
      <c r="A153" s="455" t="s">
        <v>149</v>
      </c>
      <c r="B153" s="415"/>
      <c r="C153" s="1"/>
      <c r="D153" s="1"/>
      <c r="E153" s="1"/>
      <c r="F153" s="455" t="s">
        <v>149</v>
      </c>
      <c r="G153" s="414"/>
      <c r="H153" s="415"/>
      <c r="I153" s="45"/>
      <c r="J153" s="199"/>
      <c r="K153" s="199"/>
      <c r="L153" s="199"/>
      <c r="M153" s="541"/>
      <c r="N153" s="414"/>
      <c r="O153" s="414"/>
      <c r="P153" s="415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1.25" customHeight="1" x14ac:dyDescent="0.2">
      <c r="A154" s="455" t="s">
        <v>150</v>
      </c>
      <c r="B154" s="415"/>
      <c r="C154" s="1" t="s">
        <v>638</v>
      </c>
      <c r="D154" s="1"/>
      <c r="E154" s="1"/>
      <c r="F154" s="455" t="s">
        <v>150</v>
      </c>
      <c r="G154" s="414"/>
      <c r="H154" s="415"/>
      <c r="I154" s="423" t="s">
        <v>639</v>
      </c>
      <c r="J154" s="414"/>
      <c r="K154" s="414"/>
      <c r="L154" s="414"/>
      <c r="M154" s="541"/>
      <c r="N154" s="414"/>
      <c r="O154" s="414"/>
      <c r="P154" s="415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1.25" customHeight="1" x14ac:dyDescent="0.2">
      <c r="A155" s="455" t="s">
        <v>153</v>
      </c>
      <c r="B155" s="415"/>
      <c r="C155" s="84">
        <v>41723</v>
      </c>
      <c r="D155" s="1"/>
      <c r="E155" s="1"/>
      <c r="F155" s="455" t="s">
        <v>153</v>
      </c>
      <c r="G155" s="414"/>
      <c r="H155" s="415"/>
      <c r="I155" s="459">
        <v>41723</v>
      </c>
      <c r="J155" s="414"/>
      <c r="K155" s="414"/>
      <c r="L155" s="414"/>
      <c r="M155" s="541"/>
      <c r="N155" s="414"/>
      <c r="O155" s="414"/>
      <c r="P155" s="415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1.25" customHeight="1" x14ac:dyDescent="0.2">
      <c r="A156" s="59" t="s">
        <v>155</v>
      </c>
      <c r="B156" s="11"/>
      <c r="C156" s="11"/>
      <c r="D156" s="44"/>
      <c r="E156" s="11"/>
      <c r="F156" s="11"/>
      <c r="G156" s="11"/>
      <c r="H156" s="11"/>
      <c r="I156" s="11"/>
      <c r="J156" s="11"/>
      <c r="K156" s="11"/>
      <c r="L156" s="11"/>
      <c r="M156" s="130"/>
      <c r="N156" s="130"/>
      <c r="O156" s="130"/>
      <c r="P156" s="130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1.25" customHeight="1" x14ac:dyDescent="0.2">
      <c r="A157" s="12" t="s">
        <v>543</v>
      </c>
      <c r="B157" s="11"/>
      <c r="C157" s="11"/>
      <c r="D157" s="130"/>
      <c r="E157" s="59"/>
      <c r="F157" s="59"/>
      <c r="G157" s="59"/>
      <c r="H157" s="59"/>
      <c r="I157" s="59"/>
      <c r="J157" s="59"/>
      <c r="K157" s="59"/>
      <c r="L157" s="59"/>
      <c r="M157" s="130"/>
      <c r="N157" s="130"/>
      <c r="O157" s="130"/>
      <c r="P157" s="130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1.25" customHeight="1" x14ac:dyDescent="0.2">
      <c r="A158" s="12"/>
      <c r="B158" s="11"/>
      <c r="C158" s="11"/>
      <c r="D158" s="130"/>
      <c r="E158" s="59"/>
      <c r="F158" s="59"/>
      <c r="G158" s="59"/>
      <c r="H158" s="59"/>
      <c r="I158" s="59"/>
      <c r="J158" s="59"/>
      <c r="K158" s="59"/>
      <c r="L158" s="59"/>
      <c r="M158" s="130"/>
      <c r="N158" s="130"/>
      <c r="O158" s="130"/>
      <c r="P158" s="130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1.25" customHeight="1" x14ac:dyDescent="0.2">
      <c r="A159" s="454"/>
      <c r="B159" s="406"/>
      <c r="C159" s="463" t="s">
        <v>119</v>
      </c>
      <c r="D159" s="405"/>
      <c r="E159" s="405"/>
      <c r="F159" s="405"/>
      <c r="G159" s="405"/>
      <c r="H159" s="405"/>
      <c r="I159" s="405"/>
      <c r="J159" s="405"/>
      <c r="K159" s="405"/>
      <c r="L159" s="405"/>
      <c r="M159" s="406"/>
      <c r="N159" s="464" t="s">
        <v>172</v>
      </c>
      <c r="O159" s="414"/>
      <c r="P159" s="414"/>
      <c r="Q159" s="415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1.25" customHeight="1" x14ac:dyDescent="0.2">
      <c r="A160" s="407"/>
      <c r="B160" s="409"/>
      <c r="C160" s="410"/>
      <c r="D160" s="411"/>
      <c r="E160" s="411"/>
      <c r="F160" s="411"/>
      <c r="G160" s="411"/>
      <c r="H160" s="411"/>
      <c r="I160" s="411"/>
      <c r="J160" s="411"/>
      <c r="K160" s="411"/>
      <c r="L160" s="411"/>
      <c r="M160" s="412"/>
      <c r="N160" s="464" t="s">
        <v>173</v>
      </c>
      <c r="O160" s="414"/>
      <c r="P160" s="414"/>
      <c r="Q160" s="415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1.25" customHeight="1" x14ac:dyDescent="0.2">
      <c r="A161" s="407"/>
      <c r="B161" s="409"/>
      <c r="C161" s="463"/>
      <c r="D161" s="405"/>
      <c r="E161" s="405"/>
      <c r="F161" s="405"/>
      <c r="G161" s="405"/>
      <c r="H161" s="405"/>
      <c r="I161" s="405"/>
      <c r="J161" s="405"/>
      <c r="K161" s="405"/>
      <c r="L161" s="405"/>
      <c r="M161" s="406"/>
      <c r="N161" s="465" t="s">
        <v>174</v>
      </c>
      <c r="O161" s="414"/>
      <c r="P161" s="414"/>
      <c r="Q161" s="415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1.25" customHeight="1" x14ac:dyDescent="0.2">
      <c r="A162" s="410"/>
      <c r="B162" s="412"/>
      <c r="C162" s="410"/>
      <c r="D162" s="411"/>
      <c r="E162" s="411"/>
      <c r="F162" s="411"/>
      <c r="G162" s="411"/>
      <c r="H162" s="411"/>
      <c r="I162" s="411"/>
      <c r="J162" s="411"/>
      <c r="K162" s="411"/>
      <c r="L162" s="411"/>
      <c r="M162" s="412"/>
      <c r="N162" s="465" t="s">
        <v>122</v>
      </c>
      <c r="O162" s="414"/>
      <c r="P162" s="414"/>
      <c r="Q162" s="415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1.25" customHeight="1" x14ac:dyDescent="0.2">
      <c r="A163" s="466" t="s">
        <v>123</v>
      </c>
      <c r="B163" s="414"/>
      <c r="C163" s="415"/>
      <c r="D163" s="467" t="s">
        <v>124</v>
      </c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5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1.25" customHeight="1" x14ac:dyDescent="0.2">
      <c r="A164" s="466" t="s">
        <v>125</v>
      </c>
      <c r="B164" s="414"/>
      <c r="C164" s="415"/>
      <c r="D164" s="433" t="s">
        <v>175</v>
      </c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5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1.25" customHeight="1" x14ac:dyDescent="0.2">
      <c r="A165" s="433" t="s">
        <v>176</v>
      </c>
      <c r="B165" s="415"/>
      <c r="C165" s="75" t="s">
        <v>177</v>
      </c>
      <c r="D165" s="468" t="s">
        <v>178</v>
      </c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5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1.25" customHeight="1" x14ac:dyDescent="0.2">
      <c r="A166" s="419" t="s">
        <v>12</v>
      </c>
      <c r="B166" s="421" t="s">
        <v>13</v>
      </c>
      <c r="C166" s="419" t="s">
        <v>179</v>
      </c>
      <c r="D166" s="444" t="s">
        <v>15</v>
      </c>
      <c r="E166" s="415"/>
      <c r="F166" s="444" t="s">
        <v>129</v>
      </c>
      <c r="G166" s="414"/>
      <c r="H166" s="414"/>
      <c r="I166" s="414"/>
      <c r="J166" s="415"/>
      <c r="K166" s="419" t="s">
        <v>180</v>
      </c>
      <c r="L166" s="421" t="s">
        <v>181</v>
      </c>
      <c r="M166" s="419" t="s">
        <v>182</v>
      </c>
      <c r="N166" s="469" t="s">
        <v>183</v>
      </c>
      <c r="O166" s="405"/>
      <c r="P166" s="405"/>
      <c r="Q166" s="406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1.25" customHeight="1" x14ac:dyDescent="0.2">
      <c r="A167" s="420"/>
      <c r="B167" s="420"/>
      <c r="C167" s="420"/>
      <c r="D167" s="7" t="s">
        <v>21</v>
      </c>
      <c r="E167" s="7" t="s">
        <v>22</v>
      </c>
      <c r="F167" s="7" t="s">
        <v>131</v>
      </c>
      <c r="G167" s="7" t="s">
        <v>132</v>
      </c>
      <c r="H167" s="7" t="s">
        <v>133</v>
      </c>
      <c r="I167" s="7" t="s">
        <v>184</v>
      </c>
      <c r="J167" s="7" t="s">
        <v>185</v>
      </c>
      <c r="K167" s="420"/>
      <c r="L167" s="420"/>
      <c r="M167" s="420"/>
      <c r="N167" s="410"/>
      <c r="O167" s="411"/>
      <c r="P167" s="411"/>
      <c r="Q167" s="412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1.25" customHeight="1" x14ac:dyDescent="0.2">
      <c r="A168" s="7">
        <v>214</v>
      </c>
      <c r="B168" s="7" t="s">
        <v>186</v>
      </c>
      <c r="C168" s="69" t="s">
        <v>1067</v>
      </c>
      <c r="D168" s="78">
        <v>40546</v>
      </c>
      <c r="E168" s="78">
        <v>40574</v>
      </c>
      <c r="F168" s="7">
        <v>62</v>
      </c>
      <c r="G168" s="7"/>
      <c r="H168" s="7">
        <v>1</v>
      </c>
      <c r="I168" s="7"/>
      <c r="J168" s="7"/>
      <c r="K168" s="1">
        <v>132</v>
      </c>
      <c r="L168" s="7" t="s">
        <v>30</v>
      </c>
      <c r="M168" s="7" t="s">
        <v>285</v>
      </c>
      <c r="N168" s="468" t="s">
        <v>1068</v>
      </c>
      <c r="O168" s="414"/>
      <c r="P168" s="414"/>
      <c r="Q168" s="415"/>
      <c r="R168" s="419" t="s">
        <v>1069</v>
      </c>
      <c r="S168" s="11"/>
      <c r="T168" s="11"/>
      <c r="U168" s="11"/>
      <c r="V168" s="11"/>
      <c r="W168" s="11"/>
      <c r="X168" s="11"/>
      <c r="Y168" s="11"/>
      <c r="Z168" s="11"/>
    </row>
    <row r="169" spans="1:26" ht="11.25" customHeight="1" x14ac:dyDescent="0.2">
      <c r="A169" s="7">
        <v>215</v>
      </c>
      <c r="B169" s="7" t="s">
        <v>186</v>
      </c>
      <c r="C169" s="69" t="s">
        <v>1070</v>
      </c>
      <c r="D169" s="78">
        <v>40576</v>
      </c>
      <c r="E169" s="78">
        <v>40595</v>
      </c>
      <c r="F169" s="7"/>
      <c r="G169" s="7"/>
      <c r="H169" s="7">
        <v>1</v>
      </c>
      <c r="I169" s="7"/>
      <c r="J169" s="7"/>
      <c r="K169" s="1">
        <v>154</v>
      </c>
      <c r="L169" s="7" t="s">
        <v>30</v>
      </c>
      <c r="M169" s="7" t="s">
        <v>285</v>
      </c>
      <c r="N169" s="468" t="s">
        <v>1071</v>
      </c>
      <c r="O169" s="414"/>
      <c r="P169" s="414"/>
      <c r="Q169" s="415"/>
      <c r="R169" s="471"/>
      <c r="S169" s="11"/>
      <c r="T169" s="11"/>
      <c r="U169" s="11"/>
      <c r="V169" s="11"/>
      <c r="W169" s="11"/>
      <c r="X169" s="11"/>
      <c r="Y169" s="11"/>
      <c r="Z169" s="11"/>
    </row>
    <row r="170" spans="1:26" ht="11.25" customHeight="1" x14ac:dyDescent="0.2">
      <c r="A170" s="7">
        <v>216</v>
      </c>
      <c r="B170" s="7" t="s">
        <v>186</v>
      </c>
      <c r="C170" s="69" t="s">
        <v>1072</v>
      </c>
      <c r="D170" s="78">
        <v>40595</v>
      </c>
      <c r="E170" s="78">
        <v>40602</v>
      </c>
      <c r="F170" s="7"/>
      <c r="G170" s="7"/>
      <c r="H170" s="7">
        <v>1</v>
      </c>
      <c r="I170" s="7"/>
      <c r="J170" s="7"/>
      <c r="K170" s="1">
        <v>200</v>
      </c>
      <c r="L170" s="7" t="s">
        <v>30</v>
      </c>
      <c r="M170" s="7" t="s">
        <v>285</v>
      </c>
      <c r="N170" s="468"/>
      <c r="O170" s="414"/>
      <c r="P170" s="414"/>
      <c r="Q170" s="415"/>
      <c r="R170" s="471"/>
      <c r="S170" s="11"/>
      <c r="T170" s="11"/>
      <c r="U170" s="11"/>
      <c r="V170" s="11"/>
      <c r="W170" s="11"/>
      <c r="X170" s="11"/>
      <c r="Y170" s="11"/>
      <c r="Z170" s="11"/>
    </row>
    <row r="171" spans="1:26" ht="11.25" customHeight="1" x14ac:dyDescent="0.2">
      <c r="A171" s="7">
        <v>217</v>
      </c>
      <c r="B171" s="7" t="s">
        <v>186</v>
      </c>
      <c r="C171" s="69" t="s">
        <v>1073</v>
      </c>
      <c r="D171" s="78">
        <v>40603</v>
      </c>
      <c r="E171" s="78">
        <v>40633</v>
      </c>
      <c r="F171" s="7"/>
      <c r="G171" s="7"/>
      <c r="H171" s="7">
        <v>1</v>
      </c>
      <c r="I171" s="7"/>
      <c r="J171" s="7"/>
      <c r="K171" s="1">
        <v>162</v>
      </c>
      <c r="L171" s="7" t="s">
        <v>30</v>
      </c>
      <c r="M171" s="7" t="s">
        <v>285</v>
      </c>
      <c r="N171" s="468"/>
      <c r="O171" s="414"/>
      <c r="P171" s="414"/>
      <c r="Q171" s="415"/>
      <c r="R171" s="471"/>
      <c r="S171" s="11"/>
      <c r="T171" s="11"/>
      <c r="U171" s="11"/>
      <c r="V171" s="11"/>
      <c r="W171" s="11"/>
      <c r="X171" s="11"/>
      <c r="Y171" s="11"/>
      <c r="Z171" s="11"/>
    </row>
    <row r="172" spans="1:26" ht="11.25" customHeight="1" x14ac:dyDescent="0.2">
      <c r="A172" s="7">
        <v>218</v>
      </c>
      <c r="B172" s="7" t="s">
        <v>186</v>
      </c>
      <c r="C172" s="69" t="s">
        <v>1074</v>
      </c>
      <c r="D172" s="78">
        <v>40637</v>
      </c>
      <c r="E172" s="78">
        <v>40662</v>
      </c>
      <c r="F172" s="7"/>
      <c r="G172" s="7"/>
      <c r="H172" s="7">
        <v>1</v>
      </c>
      <c r="I172" s="7"/>
      <c r="J172" s="7"/>
      <c r="K172" s="1">
        <v>120</v>
      </c>
      <c r="L172" s="7" t="s">
        <v>30</v>
      </c>
      <c r="M172" s="7" t="s">
        <v>285</v>
      </c>
      <c r="N172" s="468"/>
      <c r="O172" s="414"/>
      <c r="P172" s="414"/>
      <c r="Q172" s="415"/>
      <c r="R172" s="471"/>
      <c r="S172" s="11"/>
      <c r="T172" s="11"/>
      <c r="U172" s="11"/>
      <c r="V172" s="11"/>
      <c r="W172" s="11"/>
      <c r="X172" s="11"/>
      <c r="Y172" s="11"/>
      <c r="Z172" s="11"/>
    </row>
    <row r="173" spans="1:26" ht="11.25" customHeight="1" x14ac:dyDescent="0.2">
      <c r="A173" s="7">
        <v>219</v>
      </c>
      <c r="B173" s="7" t="s">
        <v>186</v>
      </c>
      <c r="C173" s="69" t="s">
        <v>1075</v>
      </c>
      <c r="D173" s="78">
        <v>40665</v>
      </c>
      <c r="E173" s="78">
        <v>40666</v>
      </c>
      <c r="F173" s="7">
        <v>63</v>
      </c>
      <c r="G173" s="7"/>
      <c r="H173" s="7">
        <v>1</v>
      </c>
      <c r="I173" s="7"/>
      <c r="J173" s="7"/>
      <c r="K173" s="1">
        <v>168</v>
      </c>
      <c r="L173" s="7" t="s">
        <v>30</v>
      </c>
      <c r="M173" s="7" t="s">
        <v>285</v>
      </c>
      <c r="N173" s="468"/>
      <c r="O173" s="414"/>
      <c r="P173" s="414"/>
      <c r="Q173" s="415"/>
      <c r="R173" s="471"/>
      <c r="S173" s="11"/>
      <c r="T173" s="11"/>
      <c r="U173" s="11"/>
      <c r="V173" s="11"/>
      <c r="W173" s="11"/>
      <c r="X173" s="11"/>
      <c r="Y173" s="11"/>
      <c r="Z173" s="11"/>
    </row>
    <row r="174" spans="1:26" ht="11.25" customHeight="1" x14ac:dyDescent="0.2">
      <c r="A174" s="7">
        <v>220</v>
      </c>
      <c r="B174" s="7" t="s">
        <v>186</v>
      </c>
      <c r="C174" s="69" t="s">
        <v>1076</v>
      </c>
      <c r="D174" s="78">
        <v>40666</v>
      </c>
      <c r="E174" s="78">
        <v>40694</v>
      </c>
      <c r="F174" s="7"/>
      <c r="G174" s="7"/>
      <c r="H174" s="7">
        <v>1</v>
      </c>
      <c r="I174" s="7"/>
      <c r="J174" s="7"/>
      <c r="K174" s="1">
        <v>263</v>
      </c>
      <c r="L174" s="7" t="s">
        <v>30</v>
      </c>
      <c r="M174" s="7" t="s">
        <v>285</v>
      </c>
      <c r="N174" s="468" t="s">
        <v>1077</v>
      </c>
      <c r="O174" s="414"/>
      <c r="P174" s="414"/>
      <c r="Q174" s="415"/>
      <c r="R174" s="471"/>
      <c r="S174" s="11"/>
      <c r="T174" s="11"/>
      <c r="U174" s="11"/>
      <c r="V174" s="11"/>
      <c r="W174" s="11"/>
      <c r="X174" s="11"/>
      <c r="Y174" s="11"/>
      <c r="Z174" s="11"/>
    </row>
    <row r="175" spans="1:26" ht="11.25" customHeight="1" x14ac:dyDescent="0.2">
      <c r="A175" s="7">
        <v>221</v>
      </c>
      <c r="B175" s="7" t="s">
        <v>186</v>
      </c>
      <c r="C175" s="69" t="s">
        <v>1078</v>
      </c>
      <c r="D175" s="78">
        <v>40695</v>
      </c>
      <c r="E175" s="78">
        <v>40717</v>
      </c>
      <c r="F175" s="7"/>
      <c r="G175" s="7"/>
      <c r="H175" s="7">
        <v>1</v>
      </c>
      <c r="I175" s="7"/>
      <c r="J175" s="7"/>
      <c r="K175" s="1">
        <v>157</v>
      </c>
      <c r="L175" s="7" t="s">
        <v>30</v>
      </c>
      <c r="M175" s="7" t="s">
        <v>285</v>
      </c>
      <c r="N175" s="468"/>
      <c r="O175" s="414"/>
      <c r="P175" s="414"/>
      <c r="Q175" s="415"/>
      <c r="R175" s="471"/>
      <c r="S175" s="11"/>
      <c r="T175" s="11"/>
      <c r="U175" s="11"/>
      <c r="V175" s="11"/>
      <c r="W175" s="11"/>
      <c r="X175" s="11"/>
      <c r="Y175" s="11"/>
      <c r="Z175" s="11"/>
    </row>
    <row r="176" spans="1:26" ht="11.25" customHeight="1" x14ac:dyDescent="0.2">
      <c r="A176" s="7">
        <v>222</v>
      </c>
      <c r="B176" s="7" t="s">
        <v>186</v>
      </c>
      <c r="C176" s="69" t="s">
        <v>1079</v>
      </c>
      <c r="D176" s="78">
        <v>40717</v>
      </c>
      <c r="E176" s="78">
        <v>40724</v>
      </c>
      <c r="F176" s="7"/>
      <c r="G176" s="7"/>
      <c r="H176" s="7">
        <v>1</v>
      </c>
      <c r="I176" s="7"/>
      <c r="J176" s="7"/>
      <c r="K176" s="1">
        <v>170</v>
      </c>
      <c r="L176" s="7" t="s">
        <v>30</v>
      </c>
      <c r="M176" s="7" t="s">
        <v>285</v>
      </c>
      <c r="N176" s="468"/>
      <c r="O176" s="414"/>
      <c r="P176" s="414"/>
      <c r="Q176" s="415"/>
      <c r="R176" s="471"/>
      <c r="S176" s="11"/>
      <c r="T176" s="11"/>
      <c r="U176" s="11"/>
      <c r="V176" s="11"/>
      <c r="W176" s="11"/>
      <c r="X176" s="11"/>
      <c r="Y176" s="11"/>
      <c r="Z176" s="11"/>
    </row>
    <row r="177" spans="1:26" ht="11.25" customHeight="1" x14ac:dyDescent="0.2">
      <c r="A177" s="7">
        <v>223</v>
      </c>
      <c r="B177" s="7" t="s">
        <v>186</v>
      </c>
      <c r="C177" s="69" t="s">
        <v>1080</v>
      </c>
      <c r="D177" s="78">
        <v>40729</v>
      </c>
      <c r="E177" s="78">
        <v>40753</v>
      </c>
      <c r="F177" s="7"/>
      <c r="G177" s="7"/>
      <c r="H177" s="7">
        <v>1</v>
      </c>
      <c r="I177" s="7"/>
      <c r="J177" s="7"/>
      <c r="K177" s="1">
        <v>227</v>
      </c>
      <c r="L177" s="7" t="s">
        <v>30</v>
      </c>
      <c r="M177" s="7" t="s">
        <v>285</v>
      </c>
      <c r="N177" s="468"/>
      <c r="O177" s="414"/>
      <c r="P177" s="414"/>
      <c r="Q177" s="415"/>
      <c r="R177" s="471"/>
      <c r="S177" s="11"/>
      <c r="T177" s="11"/>
      <c r="U177" s="11"/>
      <c r="V177" s="11"/>
      <c r="W177" s="11"/>
      <c r="X177" s="11"/>
      <c r="Y177" s="11"/>
      <c r="Z177" s="11"/>
    </row>
    <row r="178" spans="1:26" ht="11.25" customHeight="1" x14ac:dyDescent="0.2">
      <c r="A178" s="7">
        <v>224</v>
      </c>
      <c r="B178" s="7" t="s">
        <v>186</v>
      </c>
      <c r="C178" s="69" t="s">
        <v>1081</v>
      </c>
      <c r="D178" s="78">
        <v>40756</v>
      </c>
      <c r="E178" s="78">
        <v>40780</v>
      </c>
      <c r="F178" s="7">
        <v>65</v>
      </c>
      <c r="G178" s="7"/>
      <c r="H178" s="7">
        <v>1</v>
      </c>
      <c r="I178" s="7"/>
      <c r="J178" s="7"/>
      <c r="K178" s="1">
        <v>123</v>
      </c>
      <c r="L178" s="7" t="s">
        <v>30</v>
      </c>
      <c r="M178" s="7" t="s">
        <v>285</v>
      </c>
      <c r="N178" s="468" t="s">
        <v>1082</v>
      </c>
      <c r="O178" s="414"/>
      <c r="P178" s="414"/>
      <c r="Q178" s="415"/>
      <c r="R178" s="471"/>
      <c r="S178" s="11"/>
      <c r="T178" s="11"/>
      <c r="U178" s="11"/>
      <c r="V178" s="11"/>
      <c r="W178" s="11"/>
      <c r="X178" s="11"/>
      <c r="Y178" s="11"/>
      <c r="Z178" s="11"/>
    </row>
    <row r="179" spans="1:26" ht="11.25" customHeight="1" x14ac:dyDescent="0.2">
      <c r="A179" s="7">
        <v>225</v>
      </c>
      <c r="B179" s="7" t="s">
        <v>186</v>
      </c>
      <c r="C179" s="69" t="s">
        <v>1083</v>
      </c>
      <c r="D179" s="78">
        <v>40780</v>
      </c>
      <c r="E179" s="78">
        <v>40786</v>
      </c>
      <c r="F179" s="7"/>
      <c r="G179" s="7"/>
      <c r="H179" s="7">
        <v>1</v>
      </c>
      <c r="I179" s="7"/>
      <c r="J179" s="7"/>
      <c r="K179" s="1">
        <v>227</v>
      </c>
      <c r="L179" s="7" t="s">
        <v>30</v>
      </c>
      <c r="M179" s="7" t="s">
        <v>285</v>
      </c>
      <c r="N179" s="468"/>
      <c r="O179" s="414"/>
      <c r="P179" s="414"/>
      <c r="Q179" s="415"/>
      <c r="R179" s="471"/>
      <c r="S179" s="11"/>
      <c r="T179" s="11"/>
      <c r="U179" s="11"/>
      <c r="V179" s="11"/>
      <c r="W179" s="11"/>
      <c r="X179" s="11"/>
      <c r="Y179" s="11"/>
      <c r="Z179" s="11"/>
    </row>
    <row r="180" spans="1:26" ht="11.25" customHeight="1" x14ac:dyDescent="0.2">
      <c r="A180" s="7">
        <v>226</v>
      </c>
      <c r="B180" s="7" t="s">
        <v>186</v>
      </c>
      <c r="C180" s="69" t="s">
        <v>1084</v>
      </c>
      <c r="D180" s="78">
        <v>40787</v>
      </c>
      <c r="E180" s="78">
        <v>40812</v>
      </c>
      <c r="F180" s="7"/>
      <c r="G180" s="7"/>
      <c r="H180" s="7">
        <v>1</v>
      </c>
      <c r="I180" s="7"/>
      <c r="J180" s="7"/>
      <c r="K180" s="200">
        <v>270</v>
      </c>
      <c r="L180" s="7" t="s">
        <v>30</v>
      </c>
      <c r="M180" s="7" t="s">
        <v>188</v>
      </c>
      <c r="N180" s="468"/>
      <c r="O180" s="414"/>
      <c r="P180" s="414"/>
      <c r="Q180" s="415"/>
      <c r="R180" s="471"/>
      <c r="S180" s="11"/>
      <c r="T180" s="11"/>
      <c r="U180" s="11"/>
      <c r="V180" s="11"/>
      <c r="W180" s="11"/>
      <c r="X180" s="11"/>
      <c r="Y180" s="11"/>
      <c r="Z180" s="11"/>
    </row>
    <row r="181" spans="1:26" ht="11.25" customHeight="1" x14ac:dyDescent="0.2">
      <c r="A181" s="7">
        <v>227</v>
      </c>
      <c r="B181" s="7" t="s">
        <v>186</v>
      </c>
      <c r="C181" s="69" t="s">
        <v>1085</v>
      </c>
      <c r="D181" s="78">
        <v>40819</v>
      </c>
      <c r="E181" s="78">
        <v>40847</v>
      </c>
      <c r="F181" s="7"/>
      <c r="G181" s="7"/>
      <c r="H181" s="7">
        <v>1</v>
      </c>
      <c r="I181" s="7"/>
      <c r="J181" s="7"/>
      <c r="K181" s="1">
        <v>243</v>
      </c>
      <c r="L181" s="7" t="s">
        <v>30</v>
      </c>
      <c r="M181" s="7" t="s">
        <v>188</v>
      </c>
      <c r="N181" s="468" t="s">
        <v>1086</v>
      </c>
      <c r="O181" s="414"/>
      <c r="P181" s="414"/>
      <c r="Q181" s="415"/>
      <c r="R181" s="471"/>
      <c r="S181" s="11"/>
      <c r="T181" s="11"/>
      <c r="U181" s="11"/>
      <c r="V181" s="11"/>
      <c r="W181" s="11"/>
      <c r="X181" s="11"/>
      <c r="Y181" s="11"/>
      <c r="Z181" s="11"/>
    </row>
    <row r="182" spans="1:26" ht="11.25" customHeight="1" x14ac:dyDescent="0.2">
      <c r="A182" s="7">
        <v>228</v>
      </c>
      <c r="B182" s="7" t="s">
        <v>186</v>
      </c>
      <c r="C182" s="69" t="s">
        <v>1087</v>
      </c>
      <c r="D182" s="78">
        <v>40848</v>
      </c>
      <c r="E182" s="78">
        <v>40871</v>
      </c>
      <c r="F182" s="7">
        <v>66</v>
      </c>
      <c r="G182" s="7"/>
      <c r="H182" s="7">
        <v>1</v>
      </c>
      <c r="I182" s="7"/>
      <c r="J182" s="7"/>
      <c r="K182" s="200">
        <v>149</v>
      </c>
      <c r="L182" s="7" t="s">
        <v>30</v>
      </c>
      <c r="M182" s="7" t="s">
        <v>188</v>
      </c>
      <c r="N182" s="468"/>
      <c r="O182" s="414"/>
      <c r="P182" s="414"/>
      <c r="Q182" s="415"/>
      <c r="R182" s="471"/>
      <c r="S182" s="11"/>
      <c r="T182" s="11"/>
      <c r="U182" s="11"/>
      <c r="V182" s="11"/>
      <c r="W182" s="11"/>
      <c r="X182" s="11"/>
      <c r="Y182" s="11"/>
      <c r="Z182" s="11"/>
    </row>
    <row r="183" spans="1:26" ht="11.25" customHeight="1" x14ac:dyDescent="0.2">
      <c r="A183" s="7">
        <v>229</v>
      </c>
      <c r="B183" s="7" t="s">
        <v>186</v>
      </c>
      <c r="C183" s="69" t="s">
        <v>1088</v>
      </c>
      <c r="D183" s="78">
        <v>40871</v>
      </c>
      <c r="E183" s="78">
        <v>40877</v>
      </c>
      <c r="F183" s="7"/>
      <c r="G183" s="7"/>
      <c r="H183" s="7">
        <v>1</v>
      </c>
      <c r="I183" s="7"/>
      <c r="J183" s="7"/>
      <c r="K183" s="44">
        <v>223</v>
      </c>
      <c r="L183" s="7" t="s">
        <v>30</v>
      </c>
      <c r="M183" s="7" t="s">
        <v>188</v>
      </c>
      <c r="N183" s="468"/>
      <c r="O183" s="414"/>
      <c r="P183" s="414"/>
      <c r="Q183" s="415"/>
      <c r="R183" s="471"/>
      <c r="S183" s="11"/>
      <c r="T183" s="11"/>
      <c r="U183" s="11"/>
      <c r="V183" s="11"/>
      <c r="W183" s="11"/>
      <c r="X183" s="11"/>
      <c r="Y183" s="11"/>
      <c r="Z183" s="11"/>
    </row>
    <row r="184" spans="1:26" ht="11.25" customHeight="1" x14ac:dyDescent="0.2">
      <c r="A184" s="7">
        <v>230</v>
      </c>
      <c r="B184" s="7" t="s">
        <v>186</v>
      </c>
      <c r="C184" s="69" t="s">
        <v>1089</v>
      </c>
      <c r="D184" s="78">
        <v>40878</v>
      </c>
      <c r="E184" s="78">
        <v>40907</v>
      </c>
      <c r="F184" s="7"/>
      <c r="G184" s="7"/>
      <c r="H184" s="7">
        <v>1</v>
      </c>
      <c r="I184" s="7"/>
      <c r="J184" s="7"/>
      <c r="K184" s="1">
        <v>274</v>
      </c>
      <c r="L184" s="7" t="s">
        <v>30</v>
      </c>
      <c r="M184" s="7" t="s">
        <v>188</v>
      </c>
      <c r="N184" s="468" t="s">
        <v>1090</v>
      </c>
      <c r="O184" s="414"/>
      <c r="P184" s="414"/>
      <c r="Q184" s="415"/>
      <c r="R184" s="420"/>
      <c r="S184" s="11"/>
      <c r="T184" s="11"/>
      <c r="U184" s="11"/>
      <c r="V184" s="11"/>
      <c r="W184" s="11"/>
      <c r="X184" s="11"/>
      <c r="Y184" s="11"/>
      <c r="Z184" s="11"/>
    </row>
    <row r="185" spans="1:26" ht="11.25" customHeight="1" x14ac:dyDescent="0.2">
      <c r="A185" s="7"/>
      <c r="B185" s="7"/>
      <c r="C185" s="69" t="s">
        <v>1091</v>
      </c>
      <c r="D185" s="78">
        <v>36892</v>
      </c>
      <c r="E185" s="78">
        <v>40544</v>
      </c>
      <c r="F185" s="7"/>
      <c r="G185" s="7"/>
      <c r="H185" s="7">
        <v>1</v>
      </c>
      <c r="I185" s="7"/>
      <c r="J185" s="7"/>
      <c r="K185" s="7"/>
      <c r="L185" s="7"/>
      <c r="M185" s="7"/>
      <c r="N185" s="433" t="s">
        <v>1092</v>
      </c>
      <c r="O185" s="414"/>
      <c r="P185" s="414"/>
      <c r="Q185" s="415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1.25" customHeight="1" x14ac:dyDescent="0.2">
      <c r="A186" s="7"/>
      <c r="B186" s="7"/>
      <c r="C186" s="8" t="s">
        <v>1093</v>
      </c>
      <c r="D186" s="78">
        <v>40544</v>
      </c>
      <c r="E186" s="78">
        <v>40544</v>
      </c>
      <c r="F186" s="7"/>
      <c r="G186" s="7"/>
      <c r="H186" s="7">
        <v>1</v>
      </c>
      <c r="I186" s="7"/>
      <c r="J186" s="7"/>
      <c r="K186" s="7"/>
      <c r="L186" s="7"/>
      <c r="M186" s="7"/>
      <c r="N186" s="444"/>
      <c r="O186" s="414"/>
      <c r="P186" s="414"/>
      <c r="Q186" s="415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1.25" customHeight="1" x14ac:dyDescent="0.2">
      <c r="A187" s="7"/>
      <c r="B187" s="7"/>
      <c r="C187" s="8" t="s">
        <v>1093</v>
      </c>
      <c r="D187" s="78">
        <v>40544</v>
      </c>
      <c r="E187" s="78">
        <v>40544</v>
      </c>
      <c r="F187" s="7"/>
      <c r="G187" s="7"/>
      <c r="H187" s="7">
        <v>1</v>
      </c>
      <c r="I187" s="7"/>
      <c r="J187" s="7"/>
      <c r="K187" s="7"/>
      <c r="L187" s="7"/>
      <c r="M187" s="7"/>
      <c r="N187" s="433"/>
      <c r="O187" s="414"/>
      <c r="P187" s="414"/>
      <c r="Q187" s="415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1.25" customHeight="1" x14ac:dyDescent="0.2">
      <c r="A188" s="7"/>
      <c r="B188" s="7"/>
      <c r="C188" s="8" t="s">
        <v>1094</v>
      </c>
      <c r="D188" s="78">
        <v>36892</v>
      </c>
      <c r="E188" s="78">
        <v>36892</v>
      </c>
      <c r="F188" s="7"/>
      <c r="G188" s="7"/>
      <c r="H188" s="7">
        <v>1</v>
      </c>
      <c r="I188" s="7"/>
      <c r="J188" s="7"/>
      <c r="K188" s="7"/>
      <c r="L188" s="7"/>
      <c r="M188" s="7"/>
      <c r="N188" s="433"/>
      <c r="O188" s="414"/>
      <c r="P188" s="414"/>
      <c r="Q188" s="415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1.25" customHeight="1" x14ac:dyDescent="0.2">
      <c r="A189" s="7"/>
      <c r="B189" s="7"/>
      <c r="C189" s="8"/>
      <c r="D189" s="78"/>
      <c r="E189" s="78"/>
      <c r="F189" s="7"/>
      <c r="G189" s="7"/>
      <c r="H189" s="7"/>
      <c r="I189" s="7"/>
      <c r="J189" s="7"/>
      <c r="K189" s="7"/>
      <c r="L189" s="7"/>
      <c r="M189" s="7"/>
      <c r="N189" s="433"/>
      <c r="O189" s="414"/>
      <c r="P189" s="414"/>
      <c r="Q189" s="415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1.2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1.25" customHeight="1" x14ac:dyDescent="0.2">
      <c r="A191" s="466" t="s">
        <v>239</v>
      </c>
      <c r="B191" s="415"/>
      <c r="C191" s="423" t="s">
        <v>1095</v>
      </c>
      <c r="D191" s="415"/>
      <c r="E191" s="466" t="s">
        <v>241</v>
      </c>
      <c r="F191" s="415"/>
      <c r="G191" s="433" t="s">
        <v>1096</v>
      </c>
      <c r="H191" s="414"/>
      <c r="I191" s="414"/>
      <c r="J191" s="415"/>
      <c r="K191" s="466" t="s">
        <v>243</v>
      </c>
      <c r="L191" s="415"/>
      <c r="M191" s="423" t="s">
        <v>1096</v>
      </c>
      <c r="N191" s="414"/>
      <c r="O191" s="414"/>
      <c r="P191" s="414"/>
      <c r="Q191" s="415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1.25" customHeight="1" x14ac:dyDescent="0.2">
      <c r="A192" s="466" t="s">
        <v>245</v>
      </c>
      <c r="B192" s="415"/>
      <c r="C192" s="423" t="s">
        <v>1097</v>
      </c>
      <c r="D192" s="415"/>
      <c r="E192" s="466" t="s">
        <v>245</v>
      </c>
      <c r="F192" s="415"/>
      <c r="G192" s="433" t="s">
        <v>1098</v>
      </c>
      <c r="H192" s="414"/>
      <c r="I192" s="414"/>
      <c r="J192" s="415"/>
      <c r="K192" s="466" t="s">
        <v>248</v>
      </c>
      <c r="L192" s="415"/>
      <c r="M192" s="423" t="s">
        <v>1098</v>
      </c>
      <c r="N192" s="414"/>
      <c r="O192" s="414"/>
      <c r="P192" s="414"/>
      <c r="Q192" s="415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1.25" customHeight="1" x14ac:dyDescent="0.2">
      <c r="A193" s="466" t="s">
        <v>250</v>
      </c>
      <c r="B193" s="415"/>
      <c r="C193" s="423"/>
      <c r="D193" s="415"/>
      <c r="E193" s="466" t="s">
        <v>250</v>
      </c>
      <c r="F193" s="415"/>
      <c r="G193" s="433"/>
      <c r="H193" s="414"/>
      <c r="I193" s="414"/>
      <c r="J193" s="415"/>
      <c r="K193" s="466" t="s">
        <v>250</v>
      </c>
      <c r="L193" s="415"/>
      <c r="M193" s="423"/>
      <c r="N193" s="414"/>
      <c r="O193" s="414"/>
      <c r="P193" s="414"/>
      <c r="Q193" s="415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1.25" customHeight="1" x14ac:dyDescent="0.2">
      <c r="A194" s="466" t="s">
        <v>153</v>
      </c>
      <c r="B194" s="415"/>
      <c r="C194" s="423" t="s">
        <v>1099</v>
      </c>
      <c r="D194" s="415"/>
      <c r="E194" s="466" t="s">
        <v>153</v>
      </c>
      <c r="F194" s="415"/>
      <c r="G194" s="433" t="s">
        <v>1099</v>
      </c>
      <c r="H194" s="414"/>
      <c r="I194" s="414"/>
      <c r="J194" s="415"/>
      <c r="K194" s="466" t="s">
        <v>252</v>
      </c>
      <c r="L194" s="415"/>
      <c r="M194" s="423" t="s">
        <v>1099</v>
      </c>
      <c r="N194" s="414"/>
      <c r="O194" s="414"/>
      <c r="P194" s="414"/>
      <c r="Q194" s="415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1.25" customHeight="1" x14ac:dyDescent="0.2">
      <c r="A195" s="11"/>
      <c r="B195" s="11"/>
      <c r="C195" s="11"/>
      <c r="D195" s="44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 x14ac:dyDescent="0.2">
      <c r="A196" s="454"/>
      <c r="B196" s="406"/>
      <c r="C196" s="439" t="s">
        <v>117</v>
      </c>
      <c r="D196" s="414"/>
      <c r="E196" s="414"/>
      <c r="F196" s="414"/>
      <c r="G196" s="414"/>
      <c r="H196" s="414"/>
      <c r="I196" s="414"/>
      <c r="J196" s="414"/>
      <c r="K196" s="414"/>
      <c r="L196" s="415"/>
      <c r="M196" s="440" t="s">
        <v>118</v>
      </c>
      <c r="N196" s="414"/>
      <c r="O196" s="414"/>
      <c r="P196" s="415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2.75" customHeight="1" x14ac:dyDescent="0.2">
      <c r="A197" s="407"/>
      <c r="B197" s="409"/>
      <c r="C197" s="439" t="s">
        <v>119</v>
      </c>
      <c r="D197" s="414"/>
      <c r="E197" s="414"/>
      <c r="F197" s="414"/>
      <c r="G197" s="414"/>
      <c r="H197" s="414"/>
      <c r="I197" s="414"/>
      <c r="J197" s="414"/>
      <c r="K197" s="414"/>
      <c r="L197" s="415"/>
      <c r="M197" s="440" t="s">
        <v>120</v>
      </c>
      <c r="N197" s="414"/>
      <c r="O197" s="414"/>
      <c r="P197" s="415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1.25" customHeight="1" x14ac:dyDescent="0.2">
      <c r="A198" s="407"/>
      <c r="B198" s="409"/>
      <c r="C198" s="441" t="s">
        <v>121</v>
      </c>
      <c r="D198" s="405"/>
      <c r="E198" s="405"/>
      <c r="F198" s="405"/>
      <c r="G198" s="405"/>
      <c r="H198" s="405"/>
      <c r="I198" s="405"/>
      <c r="J198" s="405"/>
      <c r="K198" s="405"/>
      <c r="L198" s="406"/>
      <c r="M198" s="440" t="s">
        <v>3</v>
      </c>
      <c r="N198" s="414"/>
      <c r="O198" s="414"/>
      <c r="P198" s="415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1.25" customHeight="1" x14ac:dyDescent="0.2">
      <c r="A199" s="410"/>
      <c r="B199" s="412"/>
      <c r="C199" s="410"/>
      <c r="D199" s="411"/>
      <c r="E199" s="411"/>
      <c r="F199" s="411"/>
      <c r="G199" s="411"/>
      <c r="H199" s="411"/>
      <c r="I199" s="411"/>
      <c r="J199" s="411"/>
      <c r="K199" s="411"/>
      <c r="L199" s="412"/>
      <c r="M199" s="440" t="s">
        <v>1100</v>
      </c>
      <c r="N199" s="414"/>
      <c r="O199" s="414"/>
      <c r="P199" s="415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1.25" customHeight="1" x14ac:dyDescent="0.2">
      <c r="A200" s="445"/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5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2.75" customHeight="1" x14ac:dyDescent="0.2">
      <c r="A201" s="452" t="s">
        <v>123</v>
      </c>
      <c r="B201" s="414"/>
      <c r="C201" s="415"/>
      <c r="D201" s="452" t="s">
        <v>124</v>
      </c>
      <c r="E201" s="414"/>
      <c r="F201" s="414"/>
      <c r="G201" s="414"/>
      <c r="H201" s="414"/>
      <c r="I201" s="414"/>
      <c r="J201" s="414"/>
      <c r="K201" s="414"/>
      <c r="L201" s="415"/>
      <c r="M201" s="453" t="s">
        <v>6</v>
      </c>
      <c r="N201" s="414"/>
      <c r="O201" s="415"/>
      <c r="P201" s="446" t="s">
        <v>11</v>
      </c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1.25" customHeight="1" x14ac:dyDescent="0.2">
      <c r="A202" s="452" t="s">
        <v>125</v>
      </c>
      <c r="B202" s="414"/>
      <c r="C202" s="415"/>
      <c r="D202" s="452" t="s">
        <v>126</v>
      </c>
      <c r="E202" s="414"/>
      <c r="F202" s="414"/>
      <c r="G202" s="414"/>
      <c r="H202" s="414"/>
      <c r="I202" s="414"/>
      <c r="J202" s="414"/>
      <c r="K202" s="414"/>
      <c r="L202" s="415"/>
      <c r="M202" s="264" t="s">
        <v>8</v>
      </c>
      <c r="N202" s="264" t="s">
        <v>9</v>
      </c>
      <c r="O202" s="264" t="s">
        <v>10</v>
      </c>
      <c r="P202" s="420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1.25" customHeight="1" x14ac:dyDescent="0.2">
      <c r="A203" s="452" t="s">
        <v>578</v>
      </c>
      <c r="B203" s="414"/>
      <c r="C203" s="415"/>
      <c r="D203" s="452" t="s">
        <v>924</v>
      </c>
      <c r="E203" s="414"/>
      <c r="F203" s="414"/>
      <c r="G203" s="414"/>
      <c r="H203" s="414"/>
      <c r="I203" s="414"/>
      <c r="J203" s="414"/>
      <c r="K203" s="414"/>
      <c r="L203" s="415"/>
      <c r="M203" s="264">
        <v>23</v>
      </c>
      <c r="N203" s="264">
        <v>1</v>
      </c>
      <c r="O203" s="264">
        <v>2015</v>
      </c>
      <c r="P203" s="264">
        <v>2</v>
      </c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2.75" customHeight="1" x14ac:dyDescent="0.2">
      <c r="A204" s="446" t="s">
        <v>12</v>
      </c>
      <c r="B204" s="447" t="s">
        <v>13</v>
      </c>
      <c r="C204" s="447" t="s">
        <v>14</v>
      </c>
      <c r="D204" s="452" t="s">
        <v>15</v>
      </c>
      <c r="E204" s="415"/>
      <c r="F204" s="453" t="s">
        <v>129</v>
      </c>
      <c r="G204" s="414"/>
      <c r="H204" s="414"/>
      <c r="I204" s="415"/>
      <c r="J204" s="446" t="s">
        <v>130</v>
      </c>
      <c r="K204" s="447" t="s">
        <v>18</v>
      </c>
      <c r="L204" s="446" t="s">
        <v>19</v>
      </c>
      <c r="M204" s="554" t="s">
        <v>20</v>
      </c>
      <c r="N204" s="405"/>
      <c r="O204" s="405"/>
      <c r="P204" s="406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1.25" customHeight="1" x14ac:dyDescent="0.2">
      <c r="A205" s="420"/>
      <c r="B205" s="420"/>
      <c r="C205" s="420"/>
      <c r="D205" s="55" t="s">
        <v>21</v>
      </c>
      <c r="E205" s="55" t="s">
        <v>22</v>
      </c>
      <c r="F205" s="55" t="s">
        <v>131</v>
      </c>
      <c r="G205" s="55" t="s">
        <v>132</v>
      </c>
      <c r="H205" s="55" t="s">
        <v>133</v>
      </c>
      <c r="I205" s="55" t="s">
        <v>134</v>
      </c>
      <c r="J205" s="420"/>
      <c r="K205" s="420"/>
      <c r="L205" s="420"/>
      <c r="M205" s="410"/>
      <c r="N205" s="411"/>
      <c r="O205" s="411"/>
      <c r="P205" s="412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2.75" customHeight="1" x14ac:dyDescent="0.2">
      <c r="A206" s="214">
        <v>1</v>
      </c>
      <c r="B206" s="89" t="s">
        <v>767</v>
      </c>
      <c r="C206" s="215" t="s">
        <v>1101</v>
      </c>
      <c r="D206" s="216"/>
      <c r="E206" s="216"/>
      <c r="F206" s="89" t="s">
        <v>550</v>
      </c>
      <c r="G206" s="142"/>
      <c r="H206" s="142"/>
      <c r="I206" s="142"/>
      <c r="J206" s="89">
        <v>6</v>
      </c>
      <c r="K206" s="132" t="s">
        <v>551</v>
      </c>
      <c r="L206" s="150" t="s">
        <v>528</v>
      </c>
      <c r="M206" s="476" t="s">
        <v>891</v>
      </c>
      <c r="N206" s="405"/>
      <c r="O206" s="405"/>
      <c r="P206" s="406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1.25" customHeight="1" x14ac:dyDescent="0.2">
      <c r="A207" s="132"/>
      <c r="B207" s="89" t="s">
        <v>974</v>
      </c>
      <c r="C207" s="215" t="s">
        <v>1102</v>
      </c>
      <c r="D207" s="217"/>
      <c r="E207" s="217"/>
      <c r="F207" s="132"/>
      <c r="G207" s="132"/>
      <c r="H207" s="132"/>
      <c r="I207" s="132"/>
      <c r="J207" s="132"/>
      <c r="K207" s="132"/>
      <c r="L207" s="150"/>
      <c r="M207" s="407"/>
      <c r="N207" s="408"/>
      <c r="O207" s="408"/>
      <c r="P207" s="40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1.25" customHeight="1" x14ac:dyDescent="0.2">
      <c r="A208" s="132"/>
      <c r="B208" s="89"/>
      <c r="C208" s="215" t="s">
        <v>1103</v>
      </c>
      <c r="D208" s="217" t="s">
        <v>977</v>
      </c>
      <c r="E208" s="217" t="s">
        <v>977</v>
      </c>
      <c r="F208" s="217"/>
      <c r="G208" s="132"/>
      <c r="H208" s="132"/>
      <c r="I208" s="132"/>
      <c r="J208" s="132"/>
      <c r="K208" s="132"/>
      <c r="L208" s="150"/>
      <c r="M208" s="407"/>
      <c r="N208" s="408"/>
      <c r="O208" s="408"/>
      <c r="P208" s="40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1.25" customHeight="1" x14ac:dyDescent="0.2">
      <c r="A209" s="132"/>
      <c r="B209" s="89"/>
      <c r="C209" s="215" t="s">
        <v>978</v>
      </c>
      <c r="D209" s="217" t="s">
        <v>979</v>
      </c>
      <c r="E209" s="217" t="s">
        <v>980</v>
      </c>
      <c r="F209" s="132"/>
      <c r="G209" s="132"/>
      <c r="H209" s="132"/>
      <c r="I209" s="132"/>
      <c r="J209" s="132"/>
      <c r="K209" s="132"/>
      <c r="L209" s="150"/>
      <c r="M209" s="407"/>
      <c r="N209" s="408"/>
      <c r="O209" s="408"/>
      <c r="P209" s="40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1.25" customHeight="1" x14ac:dyDescent="0.2">
      <c r="A210" s="132">
        <v>2</v>
      </c>
      <c r="B210" s="89" t="s">
        <v>767</v>
      </c>
      <c r="C210" s="215" t="s">
        <v>1101</v>
      </c>
      <c r="D210" s="217"/>
      <c r="E210" s="217"/>
      <c r="F210" s="132" t="s">
        <v>550</v>
      </c>
      <c r="G210" s="132"/>
      <c r="H210" s="132"/>
      <c r="I210" s="132"/>
      <c r="J210" s="132">
        <v>4</v>
      </c>
      <c r="K210" s="132" t="s">
        <v>30</v>
      </c>
      <c r="L210" s="150"/>
      <c r="M210" s="407"/>
      <c r="N210" s="408"/>
      <c r="O210" s="408"/>
      <c r="P210" s="40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1.25" customHeight="1" x14ac:dyDescent="0.2">
      <c r="A211" s="132"/>
      <c r="B211" s="89" t="s">
        <v>974</v>
      </c>
      <c r="C211" s="215" t="s">
        <v>1102</v>
      </c>
      <c r="D211" s="217"/>
      <c r="E211" s="217"/>
      <c r="F211" s="132"/>
      <c r="G211" s="132"/>
      <c r="H211" s="132"/>
      <c r="I211" s="132"/>
      <c r="J211" s="132"/>
      <c r="K211" s="132"/>
      <c r="L211" s="150"/>
      <c r="M211" s="407"/>
      <c r="N211" s="408"/>
      <c r="O211" s="408"/>
      <c r="P211" s="40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1.25" customHeight="1" x14ac:dyDescent="0.2">
      <c r="A212" s="132"/>
      <c r="B212" s="89"/>
      <c r="C212" s="215" t="s">
        <v>1103</v>
      </c>
      <c r="D212" s="217" t="s">
        <v>981</v>
      </c>
      <c r="E212" s="217" t="s">
        <v>981</v>
      </c>
      <c r="F212" s="132"/>
      <c r="G212" s="132"/>
      <c r="H212" s="132"/>
      <c r="I212" s="132"/>
      <c r="J212" s="132"/>
      <c r="K212" s="132"/>
      <c r="L212" s="150"/>
      <c r="M212" s="407"/>
      <c r="N212" s="408"/>
      <c r="O212" s="408"/>
      <c r="P212" s="40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1.25" customHeight="1" x14ac:dyDescent="0.2">
      <c r="A213" s="132"/>
      <c r="B213" s="89"/>
      <c r="C213" s="215" t="s">
        <v>982</v>
      </c>
      <c r="D213" s="217" t="s">
        <v>983</v>
      </c>
      <c r="E213" s="217" t="s">
        <v>983</v>
      </c>
      <c r="F213" s="132"/>
      <c r="G213" s="132"/>
      <c r="H213" s="132"/>
      <c r="I213" s="132"/>
      <c r="J213" s="132"/>
      <c r="K213" s="132"/>
      <c r="L213" s="150"/>
      <c r="M213" s="407"/>
      <c r="N213" s="408"/>
      <c r="O213" s="408"/>
      <c r="P213" s="40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1.25" customHeight="1" x14ac:dyDescent="0.2">
      <c r="A214" s="132">
        <v>3</v>
      </c>
      <c r="B214" s="89" t="s">
        <v>767</v>
      </c>
      <c r="C214" s="215" t="s">
        <v>1101</v>
      </c>
      <c r="D214" s="217"/>
      <c r="E214" s="217"/>
      <c r="F214" s="132" t="s">
        <v>550</v>
      </c>
      <c r="G214" s="132"/>
      <c r="H214" s="132"/>
      <c r="I214" s="132"/>
      <c r="J214" s="132">
        <v>29</v>
      </c>
      <c r="K214" s="132" t="s">
        <v>551</v>
      </c>
      <c r="L214" s="150" t="s">
        <v>528</v>
      </c>
      <c r="M214" s="407"/>
      <c r="N214" s="408"/>
      <c r="O214" s="408"/>
      <c r="P214" s="40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1.25" customHeight="1" x14ac:dyDescent="0.2">
      <c r="A215" s="132"/>
      <c r="B215" s="89" t="s">
        <v>974</v>
      </c>
      <c r="C215" s="215" t="s">
        <v>1102</v>
      </c>
      <c r="D215" s="217"/>
      <c r="E215" s="217"/>
      <c r="F215" s="132"/>
      <c r="G215" s="132"/>
      <c r="H215" s="132"/>
      <c r="I215" s="132"/>
      <c r="J215" s="132"/>
      <c r="K215" s="132"/>
      <c r="L215" s="150"/>
      <c r="M215" s="407"/>
      <c r="N215" s="408"/>
      <c r="O215" s="408"/>
      <c r="P215" s="40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1.25" customHeight="1" x14ac:dyDescent="0.2">
      <c r="A216" s="132"/>
      <c r="B216" s="89"/>
      <c r="C216" s="215" t="s">
        <v>1103</v>
      </c>
      <c r="D216" s="217" t="s">
        <v>984</v>
      </c>
      <c r="E216" s="217" t="s">
        <v>984</v>
      </c>
      <c r="F216" s="132"/>
      <c r="G216" s="132"/>
      <c r="H216" s="132"/>
      <c r="I216" s="132"/>
      <c r="J216" s="132"/>
      <c r="K216" s="132"/>
      <c r="L216" s="150"/>
      <c r="M216" s="407"/>
      <c r="N216" s="408"/>
      <c r="O216" s="408"/>
      <c r="P216" s="40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1.25" customHeight="1" x14ac:dyDescent="0.2">
      <c r="A217" s="132"/>
      <c r="B217" s="89"/>
      <c r="C217" s="215" t="s">
        <v>985</v>
      </c>
      <c r="D217" s="217" t="s">
        <v>986</v>
      </c>
      <c r="E217" s="217" t="s">
        <v>986</v>
      </c>
      <c r="F217" s="132"/>
      <c r="G217" s="132"/>
      <c r="H217" s="132"/>
      <c r="I217" s="132"/>
      <c r="J217" s="132"/>
      <c r="K217" s="132"/>
      <c r="L217" s="150"/>
      <c r="M217" s="407"/>
      <c r="N217" s="408"/>
      <c r="O217" s="408"/>
      <c r="P217" s="40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1.25" customHeight="1" x14ac:dyDescent="0.2">
      <c r="A218" s="132"/>
      <c r="B218" s="89"/>
      <c r="C218" s="215" t="s">
        <v>1104</v>
      </c>
      <c r="D218" s="217" t="s">
        <v>988</v>
      </c>
      <c r="E218" s="217" t="s">
        <v>988</v>
      </c>
      <c r="F218" s="132"/>
      <c r="G218" s="132"/>
      <c r="H218" s="132"/>
      <c r="I218" s="132"/>
      <c r="J218" s="132"/>
      <c r="K218" s="132"/>
      <c r="L218" s="150"/>
      <c r="M218" s="407"/>
      <c r="N218" s="408"/>
      <c r="O218" s="408"/>
      <c r="P218" s="40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1.25" customHeight="1" x14ac:dyDescent="0.2">
      <c r="A219" s="132">
        <v>4</v>
      </c>
      <c r="B219" s="89" t="s">
        <v>767</v>
      </c>
      <c r="C219" s="215" t="s">
        <v>1101</v>
      </c>
      <c r="D219" s="217"/>
      <c r="E219" s="217"/>
      <c r="F219" s="132" t="s">
        <v>550</v>
      </c>
      <c r="G219" s="132"/>
      <c r="H219" s="132"/>
      <c r="I219" s="132"/>
      <c r="J219" s="132">
        <v>6</v>
      </c>
      <c r="K219" s="132" t="s">
        <v>30</v>
      </c>
      <c r="L219" s="150" t="s">
        <v>528</v>
      </c>
      <c r="M219" s="407"/>
      <c r="N219" s="408"/>
      <c r="O219" s="408"/>
      <c r="P219" s="40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1.25" customHeight="1" x14ac:dyDescent="0.2">
      <c r="A220" s="132"/>
      <c r="B220" s="89" t="s">
        <v>974</v>
      </c>
      <c r="C220" s="215" t="s">
        <v>1102</v>
      </c>
      <c r="D220" s="217"/>
      <c r="E220" s="217"/>
      <c r="F220" s="132"/>
      <c r="G220" s="132"/>
      <c r="H220" s="132"/>
      <c r="I220" s="132"/>
      <c r="J220" s="132"/>
      <c r="K220" s="132"/>
      <c r="L220" s="150"/>
      <c r="M220" s="407"/>
      <c r="N220" s="408"/>
      <c r="O220" s="408"/>
      <c r="P220" s="40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1.25" customHeight="1" x14ac:dyDescent="0.2">
      <c r="A221" s="132"/>
      <c r="B221" s="89"/>
      <c r="C221" s="215" t="s">
        <v>1103</v>
      </c>
      <c r="D221" s="217" t="s">
        <v>989</v>
      </c>
      <c r="E221" s="217" t="s">
        <v>989</v>
      </c>
      <c r="F221" s="132"/>
      <c r="G221" s="132"/>
      <c r="H221" s="132"/>
      <c r="I221" s="132"/>
      <c r="J221" s="132"/>
      <c r="K221" s="132"/>
      <c r="L221" s="150"/>
      <c r="M221" s="407"/>
      <c r="N221" s="408"/>
      <c r="O221" s="408"/>
      <c r="P221" s="40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1.25" customHeight="1" x14ac:dyDescent="0.2">
      <c r="A222" s="132"/>
      <c r="B222" s="89"/>
      <c r="C222" s="215" t="s">
        <v>990</v>
      </c>
      <c r="D222" s="217" t="s">
        <v>991</v>
      </c>
      <c r="E222" s="217" t="s">
        <v>991</v>
      </c>
      <c r="F222" s="132"/>
      <c r="G222" s="132"/>
      <c r="H222" s="132"/>
      <c r="I222" s="150"/>
      <c r="J222" s="132"/>
      <c r="K222" s="132"/>
      <c r="L222" s="150"/>
      <c r="M222" s="407"/>
      <c r="N222" s="408"/>
      <c r="O222" s="408"/>
      <c r="P222" s="40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1.25" customHeight="1" x14ac:dyDescent="0.2">
      <c r="A223" s="132">
        <v>5</v>
      </c>
      <c r="B223" s="89" t="s">
        <v>767</v>
      </c>
      <c r="C223" s="215" t="s">
        <v>1101</v>
      </c>
      <c r="D223" s="217"/>
      <c r="E223" s="217"/>
      <c r="F223" s="132" t="s">
        <v>550</v>
      </c>
      <c r="G223" s="132"/>
      <c r="H223" s="132"/>
      <c r="I223" s="150"/>
      <c r="J223" s="132">
        <v>8</v>
      </c>
      <c r="K223" s="132" t="s">
        <v>30</v>
      </c>
      <c r="L223" s="150"/>
      <c r="M223" s="407"/>
      <c r="N223" s="408"/>
      <c r="O223" s="408"/>
      <c r="P223" s="40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1.25" customHeight="1" x14ac:dyDescent="0.2">
      <c r="A224" s="132"/>
      <c r="B224" s="89" t="s">
        <v>974</v>
      </c>
      <c r="C224" s="215" t="s">
        <v>1102</v>
      </c>
      <c r="D224" s="217"/>
      <c r="E224" s="217"/>
      <c r="F224" s="132"/>
      <c r="G224" s="132"/>
      <c r="H224" s="132"/>
      <c r="I224" s="150"/>
      <c r="J224" s="132"/>
      <c r="K224" s="132"/>
      <c r="L224" s="150"/>
      <c r="M224" s="407"/>
      <c r="N224" s="408"/>
      <c r="O224" s="408"/>
      <c r="P224" s="40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1.25" customHeight="1" x14ac:dyDescent="0.2">
      <c r="A225" s="132"/>
      <c r="B225" s="89"/>
      <c r="C225" s="215" t="s">
        <v>1103</v>
      </c>
      <c r="D225" s="217" t="s">
        <v>992</v>
      </c>
      <c r="E225" s="217" t="s">
        <v>992</v>
      </c>
      <c r="F225" s="132"/>
      <c r="G225" s="132"/>
      <c r="H225" s="132"/>
      <c r="I225" s="150"/>
      <c r="J225" s="132"/>
      <c r="K225" s="132"/>
      <c r="L225" s="150"/>
      <c r="M225" s="407"/>
      <c r="N225" s="408"/>
      <c r="O225" s="408"/>
      <c r="P225" s="40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1.25" customHeight="1" x14ac:dyDescent="0.2">
      <c r="A226" s="132"/>
      <c r="B226" s="89"/>
      <c r="C226" s="215" t="s">
        <v>993</v>
      </c>
      <c r="D226" s="217" t="s">
        <v>991</v>
      </c>
      <c r="E226" s="217" t="s">
        <v>991</v>
      </c>
      <c r="F226" s="132"/>
      <c r="G226" s="132"/>
      <c r="H226" s="132"/>
      <c r="I226" s="150"/>
      <c r="J226" s="132"/>
      <c r="K226" s="132"/>
      <c r="L226" s="150"/>
      <c r="M226" s="407"/>
      <c r="N226" s="408"/>
      <c r="O226" s="408"/>
      <c r="P226" s="40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1.25" customHeight="1" x14ac:dyDescent="0.2">
      <c r="A227" s="132">
        <v>6</v>
      </c>
      <c r="B227" s="89" t="s">
        <v>767</v>
      </c>
      <c r="C227" s="215" t="s">
        <v>1101</v>
      </c>
      <c r="D227" s="217"/>
      <c r="E227" s="217"/>
      <c r="F227" s="132" t="s">
        <v>550</v>
      </c>
      <c r="G227" s="132"/>
      <c r="H227" s="132"/>
      <c r="I227" s="150"/>
      <c r="J227" s="132">
        <v>6</v>
      </c>
      <c r="K227" s="132" t="s">
        <v>551</v>
      </c>
      <c r="L227" s="150"/>
      <c r="M227" s="407"/>
      <c r="N227" s="408"/>
      <c r="O227" s="408"/>
      <c r="P227" s="40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1.25" customHeight="1" x14ac:dyDescent="0.2">
      <c r="A228" s="132"/>
      <c r="B228" s="89" t="s">
        <v>974</v>
      </c>
      <c r="C228" s="215" t="s">
        <v>1102</v>
      </c>
      <c r="D228" s="217"/>
      <c r="E228" s="217"/>
      <c r="F228" s="132"/>
      <c r="G228" s="132"/>
      <c r="H228" s="132"/>
      <c r="I228" s="150"/>
      <c r="J228" s="132"/>
      <c r="K228" s="132"/>
      <c r="L228" s="150"/>
      <c r="M228" s="407"/>
      <c r="N228" s="408"/>
      <c r="O228" s="408"/>
      <c r="P228" s="40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1.25" customHeight="1" x14ac:dyDescent="0.2">
      <c r="A229" s="132"/>
      <c r="B229" s="89"/>
      <c r="C229" s="215" t="s">
        <v>1103</v>
      </c>
      <c r="D229" s="217" t="s">
        <v>994</v>
      </c>
      <c r="E229" s="217" t="s">
        <v>994</v>
      </c>
      <c r="F229" s="132"/>
      <c r="G229" s="132"/>
      <c r="H229" s="132"/>
      <c r="I229" s="150"/>
      <c r="J229" s="132"/>
      <c r="K229" s="132"/>
      <c r="L229" s="150"/>
      <c r="M229" s="407"/>
      <c r="N229" s="408"/>
      <c r="O229" s="408"/>
      <c r="P229" s="40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1.25" customHeight="1" x14ac:dyDescent="0.2">
      <c r="A230" s="132"/>
      <c r="B230" s="89"/>
      <c r="C230" s="215" t="s">
        <v>995</v>
      </c>
      <c r="D230" s="217" t="s">
        <v>996</v>
      </c>
      <c r="E230" s="217" t="s">
        <v>997</v>
      </c>
      <c r="F230" s="132"/>
      <c r="G230" s="132"/>
      <c r="H230" s="132"/>
      <c r="I230" s="150"/>
      <c r="J230" s="132"/>
      <c r="K230" s="132"/>
      <c r="L230" s="150"/>
      <c r="M230" s="407"/>
      <c r="N230" s="408"/>
      <c r="O230" s="408"/>
      <c r="P230" s="40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1.25" customHeight="1" x14ac:dyDescent="0.2">
      <c r="A231" s="132">
        <v>7</v>
      </c>
      <c r="B231" s="89" t="s">
        <v>767</v>
      </c>
      <c r="C231" s="215" t="s">
        <v>1101</v>
      </c>
      <c r="D231" s="217"/>
      <c r="E231" s="217"/>
      <c r="F231" s="132" t="s">
        <v>550</v>
      </c>
      <c r="G231" s="132"/>
      <c r="H231" s="132"/>
      <c r="I231" s="150"/>
      <c r="J231" s="132">
        <v>4</v>
      </c>
      <c r="K231" s="132" t="s">
        <v>551</v>
      </c>
      <c r="L231" s="150"/>
      <c r="M231" s="407"/>
      <c r="N231" s="408"/>
      <c r="O231" s="408"/>
      <c r="P231" s="40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1.25" customHeight="1" x14ac:dyDescent="0.2">
      <c r="A232" s="132"/>
      <c r="B232" s="89" t="s">
        <v>974</v>
      </c>
      <c r="C232" s="215" t="s">
        <v>1102</v>
      </c>
      <c r="D232" s="217"/>
      <c r="E232" s="217"/>
      <c r="F232" s="132"/>
      <c r="G232" s="132"/>
      <c r="H232" s="132"/>
      <c r="I232" s="150"/>
      <c r="J232" s="132"/>
      <c r="K232" s="132"/>
      <c r="L232" s="150"/>
      <c r="M232" s="407"/>
      <c r="N232" s="408"/>
      <c r="O232" s="408"/>
      <c r="P232" s="40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1.25" customHeight="1" x14ac:dyDescent="0.2">
      <c r="A233" s="132"/>
      <c r="B233" s="89"/>
      <c r="C233" s="215" t="s">
        <v>1103</v>
      </c>
      <c r="D233" s="217" t="s">
        <v>998</v>
      </c>
      <c r="E233" s="217" t="s">
        <v>998</v>
      </c>
      <c r="F233" s="132"/>
      <c r="G233" s="132"/>
      <c r="H233" s="132"/>
      <c r="I233" s="150"/>
      <c r="J233" s="132"/>
      <c r="K233" s="132"/>
      <c r="L233" s="150"/>
      <c r="M233" s="407"/>
      <c r="N233" s="408"/>
      <c r="O233" s="408"/>
      <c r="P233" s="40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1.25" customHeight="1" x14ac:dyDescent="0.2">
      <c r="A234" s="132"/>
      <c r="B234" s="89"/>
      <c r="C234" s="215" t="s">
        <v>1105</v>
      </c>
      <c r="D234" s="217" t="s">
        <v>1000</v>
      </c>
      <c r="E234" s="217" t="s">
        <v>1000</v>
      </c>
      <c r="F234" s="132"/>
      <c r="G234" s="132"/>
      <c r="H234" s="132"/>
      <c r="I234" s="150"/>
      <c r="J234" s="132"/>
      <c r="K234" s="132"/>
      <c r="L234" s="150"/>
      <c r="M234" s="407"/>
      <c r="N234" s="408"/>
      <c r="O234" s="408"/>
      <c r="P234" s="40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1.25" customHeight="1" x14ac:dyDescent="0.2">
      <c r="A235" s="132"/>
      <c r="B235" s="89"/>
      <c r="C235" s="215"/>
      <c r="D235" s="217"/>
      <c r="E235" s="217"/>
      <c r="F235" s="132"/>
      <c r="G235" s="132"/>
      <c r="H235" s="132"/>
      <c r="I235" s="150"/>
      <c r="J235" s="132"/>
      <c r="K235" s="132"/>
      <c r="L235" s="150"/>
      <c r="M235" s="407"/>
      <c r="N235" s="408"/>
      <c r="O235" s="408"/>
      <c r="P235" s="40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1.25" customHeight="1" x14ac:dyDescent="0.2">
      <c r="A236" s="132"/>
      <c r="B236" s="89"/>
      <c r="C236" s="215"/>
      <c r="D236" s="217"/>
      <c r="E236" s="217"/>
      <c r="F236" s="132"/>
      <c r="G236" s="132"/>
      <c r="H236" s="132"/>
      <c r="I236" s="150"/>
      <c r="J236" s="132"/>
      <c r="K236" s="132"/>
      <c r="L236" s="150"/>
      <c r="M236" s="410"/>
      <c r="N236" s="411"/>
      <c r="O236" s="411"/>
      <c r="P236" s="412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2.75" customHeight="1" x14ac:dyDescent="0.2">
      <c r="A237" s="214">
        <v>1</v>
      </c>
      <c r="B237" s="89" t="s">
        <v>526</v>
      </c>
      <c r="C237" s="215" t="s">
        <v>1106</v>
      </c>
      <c r="D237" s="216"/>
      <c r="E237" s="216"/>
      <c r="F237" s="89"/>
      <c r="G237" s="142"/>
      <c r="H237" s="142"/>
      <c r="I237" s="142"/>
      <c r="J237" s="89"/>
      <c r="K237" s="132"/>
      <c r="L237" s="150"/>
      <c r="M237" s="476" t="s">
        <v>1107</v>
      </c>
      <c r="N237" s="405"/>
      <c r="O237" s="405"/>
      <c r="P237" s="406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1.25" customHeight="1" x14ac:dyDescent="0.2">
      <c r="A238" s="171"/>
      <c r="B238" s="200" t="s">
        <v>530</v>
      </c>
      <c r="C238" s="265" t="s">
        <v>880</v>
      </c>
      <c r="D238" s="223"/>
      <c r="E238" s="223"/>
      <c r="F238" s="171"/>
      <c r="G238" s="171"/>
      <c r="H238" s="171"/>
      <c r="I238" s="171"/>
      <c r="J238" s="171"/>
      <c r="K238" s="171"/>
      <c r="L238" s="177" t="s">
        <v>528</v>
      </c>
      <c r="M238" s="407"/>
      <c r="N238" s="408"/>
      <c r="O238" s="408"/>
      <c r="P238" s="40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1.25" customHeight="1" x14ac:dyDescent="0.2">
      <c r="A239" s="171"/>
      <c r="B239" s="200"/>
      <c r="C239" s="265" t="s">
        <v>1108</v>
      </c>
      <c r="D239" s="223" t="s">
        <v>1109</v>
      </c>
      <c r="E239" s="223" t="s">
        <v>1110</v>
      </c>
      <c r="F239" s="223"/>
      <c r="G239" s="171" t="s">
        <v>550</v>
      </c>
      <c r="H239" s="171"/>
      <c r="I239" s="171"/>
      <c r="J239" s="171">
        <v>64</v>
      </c>
      <c r="K239" s="171" t="s">
        <v>30</v>
      </c>
      <c r="L239" s="177"/>
      <c r="M239" s="407"/>
      <c r="N239" s="408"/>
      <c r="O239" s="408"/>
      <c r="P239" s="40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31.5" customHeight="1" x14ac:dyDescent="0.2">
      <c r="A240" s="171"/>
      <c r="B240" s="200"/>
      <c r="C240" s="265" t="s">
        <v>1111</v>
      </c>
      <c r="D240" s="223" t="s">
        <v>1003</v>
      </c>
      <c r="E240" s="223" t="s">
        <v>1112</v>
      </c>
      <c r="F240" s="171"/>
      <c r="G240" s="171" t="s">
        <v>550</v>
      </c>
      <c r="H240" s="171"/>
      <c r="I240" s="171"/>
      <c r="J240" s="171">
        <v>36</v>
      </c>
      <c r="K240" s="171" t="s">
        <v>30</v>
      </c>
      <c r="L240" s="177"/>
      <c r="M240" s="407"/>
      <c r="N240" s="408"/>
      <c r="O240" s="408"/>
      <c r="P240" s="40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1.25" customHeight="1" x14ac:dyDescent="0.2">
      <c r="A241" s="171"/>
      <c r="B241" s="200"/>
      <c r="C241" s="265" t="s">
        <v>1113</v>
      </c>
      <c r="D241" s="223" t="s">
        <v>549</v>
      </c>
      <c r="E241" s="223" t="s">
        <v>549</v>
      </c>
      <c r="F241" s="171"/>
      <c r="G241" s="171" t="s">
        <v>550</v>
      </c>
      <c r="H241" s="171"/>
      <c r="I241" s="171"/>
      <c r="J241" s="171">
        <v>40</v>
      </c>
      <c r="K241" s="171" t="s">
        <v>30</v>
      </c>
      <c r="L241" s="177"/>
      <c r="M241" s="407"/>
      <c r="N241" s="408"/>
      <c r="O241" s="408"/>
      <c r="P241" s="40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1.25" customHeight="1" x14ac:dyDescent="0.2">
      <c r="A242" s="171"/>
      <c r="B242" s="200"/>
      <c r="C242" s="265" t="s">
        <v>1114</v>
      </c>
      <c r="D242" s="223" t="s">
        <v>1002</v>
      </c>
      <c r="E242" s="223" t="s">
        <v>1003</v>
      </c>
      <c r="F242" s="171"/>
      <c r="G242" s="171" t="s">
        <v>550</v>
      </c>
      <c r="H242" s="171"/>
      <c r="I242" s="171"/>
      <c r="J242" s="171">
        <v>12</v>
      </c>
      <c r="K242" s="171" t="s">
        <v>30</v>
      </c>
      <c r="L242" s="177"/>
      <c r="M242" s="407"/>
      <c r="N242" s="408"/>
      <c r="O242" s="408"/>
      <c r="P242" s="40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1.25" customHeight="1" x14ac:dyDescent="0.2">
      <c r="A243" s="171"/>
      <c r="B243" s="200"/>
      <c r="C243" s="265" t="s">
        <v>553</v>
      </c>
      <c r="D243" s="223" t="s">
        <v>1115</v>
      </c>
      <c r="E243" s="223" t="s">
        <v>555</v>
      </c>
      <c r="F243" s="171"/>
      <c r="G243" s="171" t="s">
        <v>550</v>
      </c>
      <c r="H243" s="171"/>
      <c r="I243" s="171"/>
      <c r="J243" s="171">
        <v>174</v>
      </c>
      <c r="K243" s="171" t="s">
        <v>30</v>
      </c>
      <c r="L243" s="177"/>
      <c r="M243" s="407"/>
      <c r="N243" s="408"/>
      <c r="O243" s="408"/>
      <c r="P243" s="40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1.25" customHeight="1" x14ac:dyDescent="0.2">
      <c r="A244" s="171"/>
      <c r="B244" s="200"/>
      <c r="C244" s="265" t="s">
        <v>1004</v>
      </c>
      <c r="D244" s="223" t="s">
        <v>981</v>
      </c>
      <c r="E244" s="223" t="s">
        <v>1005</v>
      </c>
      <c r="F244" s="171"/>
      <c r="G244" s="171" t="s">
        <v>550</v>
      </c>
      <c r="H244" s="171"/>
      <c r="I244" s="171"/>
      <c r="J244" s="171">
        <v>92</v>
      </c>
      <c r="K244" s="171" t="s">
        <v>30</v>
      </c>
      <c r="L244" s="177"/>
      <c r="M244" s="407"/>
      <c r="N244" s="408"/>
      <c r="O244" s="408"/>
      <c r="P244" s="40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1.25" customHeight="1" x14ac:dyDescent="0.2">
      <c r="A245" s="171"/>
      <c r="B245" s="200"/>
      <c r="C245" s="265" t="s">
        <v>1004</v>
      </c>
      <c r="D245" s="223" t="s">
        <v>1007</v>
      </c>
      <c r="E245" s="223" t="s">
        <v>983</v>
      </c>
      <c r="F245" s="171"/>
      <c r="G245" s="171" t="s">
        <v>550</v>
      </c>
      <c r="H245" s="171"/>
      <c r="I245" s="171"/>
      <c r="J245" s="171">
        <v>96</v>
      </c>
      <c r="K245" s="171" t="s">
        <v>30</v>
      </c>
      <c r="L245" s="177"/>
      <c r="M245" s="407"/>
      <c r="N245" s="408"/>
      <c r="O245" s="408"/>
      <c r="P245" s="40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1.25" customHeight="1" x14ac:dyDescent="0.2">
      <c r="A246" s="171"/>
      <c r="B246" s="200"/>
      <c r="C246" s="265" t="s">
        <v>1004</v>
      </c>
      <c r="D246" s="223" t="s">
        <v>1116</v>
      </c>
      <c r="E246" s="223" t="s">
        <v>1116</v>
      </c>
      <c r="F246" s="171"/>
      <c r="G246" s="171" t="s">
        <v>550</v>
      </c>
      <c r="H246" s="171"/>
      <c r="I246" s="171"/>
      <c r="J246" s="171">
        <v>205</v>
      </c>
      <c r="K246" s="171" t="s">
        <v>30</v>
      </c>
      <c r="L246" s="177"/>
      <c r="M246" s="407"/>
      <c r="N246" s="408"/>
      <c r="O246" s="408"/>
      <c r="P246" s="40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1.25" customHeight="1" x14ac:dyDescent="0.2">
      <c r="A247" s="171"/>
      <c r="B247" s="200"/>
      <c r="C247" s="265" t="s">
        <v>1008</v>
      </c>
      <c r="D247" s="223" t="s">
        <v>994</v>
      </c>
      <c r="E247" s="223" t="s">
        <v>994</v>
      </c>
      <c r="F247" s="171"/>
      <c r="G247" s="171" t="s">
        <v>550</v>
      </c>
      <c r="H247" s="171"/>
      <c r="I247" s="171"/>
      <c r="J247" s="171">
        <v>190</v>
      </c>
      <c r="K247" s="171" t="s">
        <v>30</v>
      </c>
      <c r="L247" s="177"/>
      <c r="M247" s="410"/>
      <c r="N247" s="411"/>
      <c r="O247" s="411"/>
      <c r="P247" s="412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1.25" customHeight="1" x14ac:dyDescent="0.2">
      <c r="A248" s="214">
        <v>5</v>
      </c>
      <c r="B248" s="89" t="s">
        <v>556</v>
      </c>
      <c r="C248" s="215" t="s">
        <v>890</v>
      </c>
      <c r="D248" s="216"/>
      <c r="E248" s="216"/>
      <c r="F248" s="89"/>
      <c r="G248" s="142"/>
      <c r="H248" s="142"/>
      <c r="I248" s="142"/>
      <c r="J248" s="89"/>
      <c r="K248" s="132"/>
      <c r="L248" s="150"/>
      <c r="M248" s="476" t="s">
        <v>891</v>
      </c>
      <c r="N248" s="405"/>
      <c r="O248" s="405"/>
      <c r="P248" s="406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1.25" customHeight="1" x14ac:dyDescent="0.2">
      <c r="A249" s="132"/>
      <c r="B249" s="89" t="s">
        <v>558</v>
      </c>
      <c r="C249" s="215" t="s">
        <v>1117</v>
      </c>
      <c r="D249" s="217"/>
      <c r="E249" s="217"/>
      <c r="F249" s="132"/>
      <c r="G249" s="132"/>
      <c r="H249" s="132"/>
      <c r="I249" s="132"/>
      <c r="J249" s="132"/>
      <c r="K249" s="132"/>
      <c r="L249" s="192"/>
      <c r="M249" s="407"/>
      <c r="N249" s="408"/>
      <c r="O249" s="408"/>
      <c r="P249" s="40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1.25" customHeight="1" x14ac:dyDescent="0.2">
      <c r="A250" s="132"/>
      <c r="B250" s="89"/>
      <c r="C250" s="215" t="s">
        <v>1118</v>
      </c>
      <c r="D250" s="217" t="s">
        <v>1010</v>
      </c>
      <c r="E250" s="217" t="s">
        <v>1011</v>
      </c>
      <c r="F250" s="217"/>
      <c r="G250" s="132" t="s">
        <v>550</v>
      </c>
      <c r="H250" s="132"/>
      <c r="I250" s="132"/>
      <c r="J250" s="132">
        <v>17</v>
      </c>
      <c r="K250" s="132"/>
      <c r="L250" s="150" t="s">
        <v>551</v>
      </c>
      <c r="M250" s="407"/>
      <c r="N250" s="408"/>
      <c r="O250" s="408"/>
      <c r="P250" s="40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1.25" customHeight="1" x14ac:dyDescent="0.2">
      <c r="A251" s="132"/>
      <c r="B251" s="89"/>
      <c r="C251" s="215" t="s">
        <v>1119</v>
      </c>
      <c r="D251" s="217" t="s">
        <v>1013</v>
      </c>
      <c r="E251" s="217" t="s">
        <v>1011</v>
      </c>
      <c r="F251" s="132"/>
      <c r="G251" s="132"/>
      <c r="H251" s="132"/>
      <c r="I251" s="132"/>
      <c r="J251" s="132">
        <v>43</v>
      </c>
      <c r="K251" s="132"/>
      <c r="L251" s="150"/>
      <c r="M251" s="407"/>
      <c r="N251" s="408"/>
      <c r="O251" s="408"/>
      <c r="P251" s="40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1.25" customHeight="1" x14ac:dyDescent="0.2">
      <c r="A252" s="132"/>
      <c r="B252" s="89"/>
      <c r="C252" s="215" t="s">
        <v>918</v>
      </c>
      <c r="D252" s="217" t="s">
        <v>1014</v>
      </c>
      <c r="E252" s="217" t="s">
        <v>1011</v>
      </c>
      <c r="F252" s="132"/>
      <c r="G252" s="132"/>
      <c r="H252" s="132"/>
      <c r="I252" s="132"/>
      <c r="J252" s="132">
        <v>30</v>
      </c>
      <c r="K252" s="132"/>
      <c r="L252" s="150"/>
      <c r="M252" s="407"/>
      <c r="N252" s="408"/>
      <c r="O252" s="408"/>
      <c r="P252" s="40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1.25" customHeight="1" x14ac:dyDescent="0.2">
      <c r="A253" s="132"/>
      <c r="B253" s="89"/>
      <c r="C253" s="215" t="s">
        <v>907</v>
      </c>
      <c r="D253" s="217" t="s">
        <v>979</v>
      </c>
      <c r="E253" s="217" t="s">
        <v>1011</v>
      </c>
      <c r="F253" s="132"/>
      <c r="G253" s="132"/>
      <c r="H253" s="132"/>
      <c r="I253" s="132"/>
      <c r="J253" s="132">
        <v>19</v>
      </c>
      <c r="K253" s="132"/>
      <c r="L253" s="150"/>
      <c r="M253" s="407"/>
      <c r="N253" s="408"/>
      <c r="O253" s="408"/>
      <c r="P253" s="40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1.25" customHeight="1" x14ac:dyDescent="0.2">
      <c r="A254" s="132"/>
      <c r="B254" s="89"/>
      <c r="C254" s="215" t="s">
        <v>615</v>
      </c>
      <c r="D254" s="217" t="s">
        <v>1017</v>
      </c>
      <c r="E254" s="217" t="s">
        <v>1011</v>
      </c>
      <c r="F254" s="132"/>
      <c r="G254" s="132"/>
      <c r="H254" s="132"/>
      <c r="I254" s="132"/>
      <c r="J254" s="132">
        <v>16</v>
      </c>
      <c r="K254" s="132"/>
      <c r="L254" s="150"/>
      <c r="M254" s="407"/>
      <c r="N254" s="408"/>
      <c r="O254" s="408"/>
      <c r="P254" s="40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1.25" customHeight="1" x14ac:dyDescent="0.2">
      <c r="A255" s="132"/>
      <c r="B255" s="89"/>
      <c r="C255" s="215" t="s">
        <v>1120</v>
      </c>
      <c r="D255" s="217" t="s">
        <v>1019</v>
      </c>
      <c r="E255" s="217" t="s">
        <v>1011</v>
      </c>
      <c r="F255" s="132"/>
      <c r="G255" s="132"/>
      <c r="H255" s="132"/>
      <c r="I255" s="132"/>
      <c r="J255" s="132">
        <v>22</v>
      </c>
      <c r="K255" s="132"/>
      <c r="L255" s="150"/>
      <c r="M255" s="407"/>
      <c r="N255" s="408"/>
      <c r="O255" s="408"/>
      <c r="P255" s="40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1.25" customHeight="1" x14ac:dyDescent="0.2">
      <c r="A256" s="132"/>
      <c r="B256" s="89"/>
      <c r="C256" s="215" t="s">
        <v>914</v>
      </c>
      <c r="D256" s="217" t="s">
        <v>911</v>
      </c>
      <c r="E256" s="217" t="s">
        <v>1011</v>
      </c>
      <c r="F256" s="132"/>
      <c r="G256" s="132"/>
      <c r="H256" s="132"/>
      <c r="I256" s="132"/>
      <c r="J256" s="132">
        <v>32</v>
      </c>
      <c r="K256" s="132"/>
      <c r="L256" s="150"/>
      <c r="M256" s="407"/>
      <c r="N256" s="408"/>
      <c r="O256" s="408"/>
      <c r="P256" s="40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1.25" customHeight="1" x14ac:dyDescent="0.2">
      <c r="A257" s="132"/>
      <c r="B257" s="89"/>
      <c r="C257" s="215" t="s">
        <v>1020</v>
      </c>
      <c r="D257" s="217" t="s">
        <v>911</v>
      </c>
      <c r="E257" s="217" t="s">
        <v>1011</v>
      </c>
      <c r="F257" s="132"/>
      <c r="G257" s="132" t="s">
        <v>550</v>
      </c>
      <c r="H257" s="132"/>
      <c r="I257" s="132"/>
      <c r="J257" s="132">
        <v>7</v>
      </c>
      <c r="K257" s="132"/>
      <c r="L257" s="150"/>
      <c r="M257" s="407"/>
      <c r="N257" s="408"/>
      <c r="O257" s="408"/>
      <c r="P257" s="40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1.25" customHeight="1" x14ac:dyDescent="0.2">
      <c r="A258" s="132"/>
      <c r="B258" s="89"/>
      <c r="C258" s="215"/>
      <c r="D258" s="217"/>
      <c r="E258" s="217"/>
      <c r="F258" s="132"/>
      <c r="G258" s="132"/>
      <c r="H258" s="132"/>
      <c r="I258" s="132"/>
      <c r="J258" s="132"/>
      <c r="K258" s="132"/>
      <c r="L258" s="150"/>
      <c r="M258" s="407"/>
      <c r="N258" s="408"/>
      <c r="O258" s="408"/>
      <c r="P258" s="40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1.25" customHeight="1" x14ac:dyDescent="0.2">
      <c r="A259" s="132"/>
      <c r="B259" s="89"/>
      <c r="C259" s="215"/>
      <c r="D259" s="217"/>
      <c r="E259" s="217"/>
      <c r="F259" s="132"/>
      <c r="G259" s="132"/>
      <c r="H259" s="132"/>
      <c r="I259" s="132"/>
      <c r="J259" s="132"/>
      <c r="K259" s="132"/>
      <c r="L259" s="150"/>
      <c r="M259" s="407"/>
      <c r="N259" s="408"/>
      <c r="O259" s="408"/>
      <c r="P259" s="40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1.25" customHeight="1" x14ac:dyDescent="0.2">
      <c r="A260" s="132"/>
      <c r="B260" s="89"/>
      <c r="C260" s="215"/>
      <c r="D260" s="217"/>
      <c r="E260" s="217"/>
      <c r="F260" s="132"/>
      <c r="G260" s="132"/>
      <c r="H260" s="132"/>
      <c r="I260" s="132"/>
      <c r="J260" s="132"/>
      <c r="K260" s="132"/>
      <c r="L260" s="150"/>
      <c r="M260" s="407"/>
      <c r="N260" s="408"/>
      <c r="O260" s="408"/>
      <c r="P260" s="40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1.25" customHeight="1" x14ac:dyDescent="0.2">
      <c r="A261" s="132"/>
      <c r="B261" s="89"/>
      <c r="C261" s="215"/>
      <c r="D261" s="217"/>
      <c r="E261" s="217"/>
      <c r="F261" s="132"/>
      <c r="G261" s="132"/>
      <c r="H261" s="132"/>
      <c r="I261" s="132"/>
      <c r="J261" s="132"/>
      <c r="K261" s="132"/>
      <c r="L261" s="150"/>
      <c r="M261" s="410"/>
      <c r="N261" s="411"/>
      <c r="O261" s="411"/>
      <c r="P261" s="412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1.25" customHeight="1" x14ac:dyDescent="0.2">
      <c r="A262" s="214">
        <v>7</v>
      </c>
      <c r="B262" s="89" t="s">
        <v>556</v>
      </c>
      <c r="C262" s="215" t="s">
        <v>890</v>
      </c>
      <c r="D262" s="216"/>
      <c r="E262" s="216"/>
      <c r="F262" s="89"/>
      <c r="G262" s="142"/>
      <c r="H262" s="142"/>
      <c r="I262" s="142"/>
      <c r="J262" s="89"/>
      <c r="K262" s="132"/>
      <c r="L262" s="150"/>
      <c r="M262" s="476" t="s">
        <v>891</v>
      </c>
      <c r="N262" s="405"/>
      <c r="O262" s="405"/>
      <c r="P262" s="406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1.25" customHeight="1" x14ac:dyDescent="0.2">
      <c r="A263" s="132"/>
      <c r="B263" s="89" t="s">
        <v>558</v>
      </c>
      <c r="C263" s="215" t="s">
        <v>1117</v>
      </c>
      <c r="D263" s="217"/>
      <c r="E263" s="217"/>
      <c r="F263" s="132"/>
      <c r="G263" s="132"/>
      <c r="H263" s="132"/>
      <c r="I263" s="132"/>
      <c r="J263" s="132"/>
      <c r="K263" s="132"/>
      <c r="L263" s="192"/>
      <c r="M263" s="407"/>
      <c r="N263" s="408"/>
      <c r="O263" s="408"/>
      <c r="P263" s="40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1.25" customHeight="1" x14ac:dyDescent="0.2">
      <c r="A264" s="132"/>
      <c r="B264" s="89"/>
      <c r="C264" s="215" t="s">
        <v>915</v>
      </c>
      <c r="D264" s="217" t="s">
        <v>1036</v>
      </c>
      <c r="E264" s="217" t="s">
        <v>1037</v>
      </c>
      <c r="F264" s="217"/>
      <c r="G264" s="132" t="s">
        <v>550</v>
      </c>
      <c r="H264" s="132"/>
      <c r="I264" s="132"/>
      <c r="J264" s="132">
        <v>16</v>
      </c>
      <c r="K264" s="132"/>
      <c r="L264" s="150" t="s">
        <v>551</v>
      </c>
      <c r="M264" s="407"/>
      <c r="N264" s="408"/>
      <c r="O264" s="408"/>
      <c r="P264" s="40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1.25" customHeight="1" x14ac:dyDescent="0.2">
      <c r="A265" s="132"/>
      <c r="B265" s="89"/>
      <c r="C265" s="215" t="s">
        <v>1121</v>
      </c>
      <c r="D265" s="217" t="s">
        <v>1039</v>
      </c>
      <c r="E265" s="217" t="s">
        <v>1037</v>
      </c>
      <c r="F265" s="132"/>
      <c r="G265" s="132" t="s">
        <v>550</v>
      </c>
      <c r="H265" s="132"/>
      <c r="I265" s="132"/>
      <c r="J265" s="132">
        <v>41</v>
      </c>
      <c r="K265" s="132"/>
      <c r="L265" s="150"/>
      <c r="M265" s="407"/>
      <c r="N265" s="408"/>
      <c r="O265" s="408"/>
      <c r="P265" s="40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1.25" customHeight="1" x14ac:dyDescent="0.2">
      <c r="A266" s="132"/>
      <c r="B266" s="89"/>
      <c r="C266" s="215" t="s">
        <v>916</v>
      </c>
      <c r="D266" s="217" t="s">
        <v>1040</v>
      </c>
      <c r="E266" s="217" t="s">
        <v>1037</v>
      </c>
      <c r="F266" s="132"/>
      <c r="G266" s="132" t="s">
        <v>550</v>
      </c>
      <c r="H266" s="132"/>
      <c r="I266" s="132"/>
      <c r="J266" s="132">
        <v>21</v>
      </c>
      <c r="K266" s="132"/>
      <c r="L266" s="150"/>
      <c r="M266" s="407"/>
      <c r="N266" s="408"/>
      <c r="O266" s="408"/>
      <c r="P266" s="40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1.25" customHeight="1" x14ac:dyDescent="0.2">
      <c r="A267" s="132"/>
      <c r="B267" s="89"/>
      <c r="C267" s="215" t="s">
        <v>1122</v>
      </c>
      <c r="D267" s="217" t="s">
        <v>596</v>
      </c>
      <c r="E267" s="217" t="s">
        <v>1042</v>
      </c>
      <c r="F267" s="132"/>
      <c r="G267" s="132" t="s">
        <v>550</v>
      </c>
      <c r="H267" s="132"/>
      <c r="I267" s="132"/>
      <c r="J267" s="132">
        <v>4</v>
      </c>
      <c r="K267" s="132"/>
      <c r="L267" s="150"/>
      <c r="M267" s="407"/>
      <c r="N267" s="408"/>
      <c r="O267" s="408"/>
      <c r="P267" s="40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1.25" customHeight="1" x14ac:dyDescent="0.2">
      <c r="A268" s="132"/>
      <c r="B268" s="89"/>
      <c r="C268" s="215" t="s">
        <v>1123</v>
      </c>
      <c r="D268" s="217" t="s">
        <v>1043</v>
      </c>
      <c r="E268" s="217" t="s">
        <v>1042</v>
      </c>
      <c r="F268" s="132"/>
      <c r="G268" s="132" t="s">
        <v>550</v>
      </c>
      <c r="H268" s="132"/>
      <c r="I268" s="132"/>
      <c r="J268" s="132">
        <v>10</v>
      </c>
      <c r="K268" s="132"/>
      <c r="L268" s="150"/>
      <c r="M268" s="407"/>
      <c r="N268" s="408"/>
      <c r="O268" s="408"/>
      <c r="P268" s="40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1.25" customHeight="1" x14ac:dyDescent="0.2">
      <c r="A269" s="132"/>
      <c r="B269" s="89"/>
      <c r="C269" s="215" t="s">
        <v>1124</v>
      </c>
      <c r="D269" s="217" t="s">
        <v>1021</v>
      </c>
      <c r="E269" s="217" t="s">
        <v>1042</v>
      </c>
      <c r="F269" s="132"/>
      <c r="G269" s="132" t="s">
        <v>550</v>
      </c>
      <c r="H269" s="132"/>
      <c r="I269" s="132"/>
      <c r="J269" s="132">
        <v>6</v>
      </c>
      <c r="K269" s="132"/>
      <c r="L269" s="150"/>
      <c r="M269" s="407"/>
      <c r="N269" s="408"/>
      <c r="O269" s="408"/>
      <c r="P269" s="40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1.25" customHeight="1" x14ac:dyDescent="0.2">
      <c r="A270" s="132"/>
      <c r="B270" s="89"/>
      <c r="C270" s="215" t="s">
        <v>902</v>
      </c>
      <c r="D270" s="217" t="s">
        <v>1045</v>
      </c>
      <c r="E270" s="217" t="s">
        <v>1042</v>
      </c>
      <c r="F270" s="132"/>
      <c r="G270" s="132" t="s">
        <v>550</v>
      </c>
      <c r="H270" s="132"/>
      <c r="I270" s="132"/>
      <c r="J270" s="132">
        <v>46</v>
      </c>
      <c r="K270" s="132"/>
      <c r="L270" s="150"/>
      <c r="M270" s="407"/>
      <c r="N270" s="408"/>
      <c r="O270" s="408"/>
      <c r="P270" s="40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1.25" customHeight="1" x14ac:dyDescent="0.2">
      <c r="A271" s="132"/>
      <c r="B271" s="89"/>
      <c r="C271" s="215" t="s">
        <v>866</v>
      </c>
      <c r="D271" s="217" t="s">
        <v>1045</v>
      </c>
      <c r="E271" s="217" t="s">
        <v>1042</v>
      </c>
      <c r="F271" s="132"/>
      <c r="G271" s="132" t="s">
        <v>550</v>
      </c>
      <c r="H271" s="132"/>
      <c r="I271" s="132"/>
      <c r="J271" s="132">
        <v>4</v>
      </c>
      <c r="K271" s="132"/>
      <c r="L271" s="150"/>
      <c r="M271" s="407"/>
      <c r="N271" s="408"/>
      <c r="O271" s="408"/>
      <c r="P271" s="40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1.25" customHeight="1" x14ac:dyDescent="0.2">
      <c r="A272" s="132"/>
      <c r="B272" s="89"/>
      <c r="C272" s="215" t="s">
        <v>851</v>
      </c>
      <c r="D272" s="217" t="s">
        <v>983</v>
      </c>
      <c r="E272" s="217" t="s">
        <v>1042</v>
      </c>
      <c r="F272" s="132"/>
      <c r="G272" s="132" t="s">
        <v>550</v>
      </c>
      <c r="H272" s="132"/>
      <c r="I272" s="132"/>
      <c r="J272" s="132">
        <v>16</v>
      </c>
      <c r="K272" s="132"/>
      <c r="L272" s="150"/>
      <c r="M272" s="407"/>
      <c r="N272" s="408"/>
      <c r="O272" s="408"/>
      <c r="P272" s="40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1.25" customHeight="1" x14ac:dyDescent="0.2">
      <c r="A273" s="132"/>
      <c r="B273" s="89"/>
      <c r="C273" s="215" t="s">
        <v>1123</v>
      </c>
      <c r="D273" s="217" t="s">
        <v>1046</v>
      </c>
      <c r="E273" s="217" t="s">
        <v>1042</v>
      </c>
      <c r="F273" s="132"/>
      <c r="G273" s="132" t="s">
        <v>550</v>
      </c>
      <c r="H273" s="132"/>
      <c r="I273" s="132"/>
      <c r="J273" s="132">
        <v>14</v>
      </c>
      <c r="K273" s="132"/>
      <c r="L273" s="150"/>
      <c r="M273" s="407"/>
      <c r="N273" s="408"/>
      <c r="O273" s="408"/>
      <c r="P273" s="40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1.25" customHeight="1" x14ac:dyDescent="0.2">
      <c r="A274" s="132"/>
      <c r="B274" s="89"/>
      <c r="C274" s="215" t="s">
        <v>1123</v>
      </c>
      <c r="D274" s="217" t="s">
        <v>1047</v>
      </c>
      <c r="E274" s="217" t="s">
        <v>1042</v>
      </c>
      <c r="F274" s="132"/>
      <c r="G274" s="132" t="s">
        <v>550</v>
      </c>
      <c r="H274" s="132"/>
      <c r="I274" s="132"/>
      <c r="J274" s="132">
        <v>8</v>
      </c>
      <c r="K274" s="132"/>
      <c r="L274" s="150"/>
      <c r="M274" s="407"/>
      <c r="N274" s="408"/>
      <c r="O274" s="408"/>
      <c r="P274" s="40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1.25" customHeight="1" x14ac:dyDescent="0.2">
      <c r="A275" s="132"/>
      <c r="B275" s="89"/>
      <c r="C275" s="215" t="s">
        <v>1125</v>
      </c>
      <c r="D275" s="217" t="s">
        <v>911</v>
      </c>
      <c r="E275" s="217" t="s">
        <v>1042</v>
      </c>
      <c r="F275" s="132"/>
      <c r="G275" s="132" t="s">
        <v>550</v>
      </c>
      <c r="H275" s="132"/>
      <c r="I275" s="132"/>
      <c r="J275" s="132">
        <v>25</v>
      </c>
      <c r="K275" s="132"/>
      <c r="L275" s="150"/>
      <c r="M275" s="410"/>
      <c r="N275" s="411"/>
      <c r="O275" s="411"/>
      <c r="P275" s="412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1.25" customHeight="1" x14ac:dyDescent="0.2">
      <c r="A276" s="433"/>
      <c r="B276" s="414"/>
      <c r="C276" s="414"/>
      <c r="D276" s="414"/>
      <c r="E276" s="414"/>
      <c r="F276" s="414"/>
      <c r="G276" s="414"/>
      <c r="H276" s="414"/>
      <c r="I276" s="414"/>
      <c r="J276" s="414"/>
      <c r="K276" s="414"/>
      <c r="L276" s="414"/>
      <c r="M276" s="238"/>
      <c r="N276" s="238"/>
      <c r="O276" s="238"/>
      <c r="P276" s="238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1.25" customHeight="1" x14ac:dyDescent="0.2">
      <c r="A277" s="455" t="s">
        <v>145</v>
      </c>
      <c r="B277" s="415"/>
      <c r="C277" s="1" t="s">
        <v>636</v>
      </c>
      <c r="D277" s="1"/>
      <c r="E277" s="1"/>
      <c r="F277" s="455" t="s">
        <v>147</v>
      </c>
      <c r="G277" s="414"/>
      <c r="H277" s="415"/>
      <c r="I277" s="423" t="s">
        <v>1126</v>
      </c>
      <c r="J277" s="414"/>
      <c r="K277" s="414"/>
      <c r="L277" s="415"/>
      <c r="M277" s="162"/>
      <c r="N277" s="162"/>
      <c r="O277" s="162"/>
      <c r="P277" s="162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1.25" customHeight="1" x14ac:dyDescent="0.2">
      <c r="A278" s="455" t="s">
        <v>149</v>
      </c>
      <c r="B278" s="415"/>
      <c r="C278" s="1"/>
      <c r="D278" s="1"/>
      <c r="E278" s="1"/>
      <c r="F278" s="455" t="s">
        <v>149</v>
      </c>
      <c r="G278" s="414"/>
      <c r="H278" s="415"/>
      <c r="I278" s="423"/>
      <c r="J278" s="414"/>
      <c r="K278" s="414"/>
      <c r="L278" s="415"/>
      <c r="M278" s="162"/>
      <c r="N278" s="162"/>
      <c r="O278" s="162"/>
      <c r="P278" s="162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1.25" customHeight="1" x14ac:dyDescent="0.2">
      <c r="A279" s="455" t="s">
        <v>150</v>
      </c>
      <c r="B279" s="415"/>
      <c r="C279" s="1" t="s">
        <v>1127</v>
      </c>
      <c r="D279" s="1"/>
      <c r="E279" s="1"/>
      <c r="F279" s="455" t="s">
        <v>150</v>
      </c>
      <c r="G279" s="414"/>
      <c r="H279" s="415"/>
      <c r="I279" s="423" t="s">
        <v>1128</v>
      </c>
      <c r="J279" s="414"/>
      <c r="K279" s="414"/>
      <c r="L279" s="415"/>
      <c r="M279" s="162"/>
      <c r="N279" s="162"/>
      <c r="O279" s="162"/>
      <c r="P279" s="162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1.25" customHeight="1" x14ac:dyDescent="0.2">
      <c r="A280" s="455" t="s">
        <v>153</v>
      </c>
      <c r="B280" s="415"/>
      <c r="C280" s="84">
        <v>41723</v>
      </c>
      <c r="D280" s="1"/>
      <c r="E280" s="1"/>
      <c r="F280" s="455" t="s">
        <v>153</v>
      </c>
      <c r="G280" s="414"/>
      <c r="H280" s="415"/>
      <c r="I280" s="459" t="s">
        <v>1129</v>
      </c>
      <c r="J280" s="414"/>
      <c r="K280" s="414"/>
      <c r="L280" s="415"/>
      <c r="M280" s="162"/>
      <c r="N280" s="162"/>
      <c r="O280" s="162"/>
      <c r="P280" s="162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1.25" customHeight="1" x14ac:dyDescent="0.2">
      <c r="A281" s="59" t="s">
        <v>155</v>
      </c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62"/>
      <c r="N281" s="162"/>
      <c r="O281" s="162"/>
      <c r="P281" s="162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1.25" customHeight="1" x14ac:dyDescent="0.2">
      <c r="A282" s="11"/>
      <c r="B282" s="11"/>
      <c r="C282" s="11"/>
      <c r="D282" s="44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9.5" customHeight="1" x14ac:dyDescent="0.2">
      <c r="A283" s="454"/>
      <c r="B283" s="406"/>
      <c r="C283" s="439" t="s">
        <v>117</v>
      </c>
      <c r="D283" s="414"/>
      <c r="E283" s="414"/>
      <c r="F283" s="414"/>
      <c r="G283" s="414"/>
      <c r="H283" s="414"/>
      <c r="I283" s="414"/>
      <c r="J283" s="414"/>
      <c r="K283" s="414"/>
      <c r="L283" s="415"/>
      <c r="M283" s="440" t="s">
        <v>118</v>
      </c>
      <c r="N283" s="414"/>
      <c r="O283" s="414"/>
      <c r="P283" s="415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9.5" customHeight="1" x14ac:dyDescent="0.2">
      <c r="A284" s="407"/>
      <c r="B284" s="409"/>
      <c r="C284" s="439" t="s">
        <v>119</v>
      </c>
      <c r="D284" s="414"/>
      <c r="E284" s="414"/>
      <c r="F284" s="414"/>
      <c r="G284" s="414"/>
      <c r="H284" s="414"/>
      <c r="I284" s="414"/>
      <c r="J284" s="414"/>
      <c r="K284" s="414"/>
      <c r="L284" s="415"/>
      <c r="M284" s="440" t="s">
        <v>120</v>
      </c>
      <c r="N284" s="414"/>
      <c r="O284" s="414"/>
      <c r="P284" s="415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9.5" customHeight="1" x14ac:dyDescent="0.2">
      <c r="A285" s="407"/>
      <c r="B285" s="409"/>
      <c r="C285" s="441" t="s">
        <v>121</v>
      </c>
      <c r="D285" s="405"/>
      <c r="E285" s="405"/>
      <c r="F285" s="405"/>
      <c r="G285" s="405"/>
      <c r="H285" s="405"/>
      <c r="I285" s="405"/>
      <c r="J285" s="405"/>
      <c r="K285" s="405"/>
      <c r="L285" s="406"/>
      <c r="M285" s="442" t="s">
        <v>3</v>
      </c>
      <c r="N285" s="414"/>
      <c r="O285" s="414"/>
      <c r="P285" s="415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9.5" customHeight="1" x14ac:dyDescent="0.2">
      <c r="A286" s="410"/>
      <c r="B286" s="412"/>
      <c r="C286" s="410"/>
      <c r="D286" s="411"/>
      <c r="E286" s="411"/>
      <c r="F286" s="411"/>
      <c r="G286" s="411"/>
      <c r="H286" s="411"/>
      <c r="I286" s="411"/>
      <c r="J286" s="411"/>
      <c r="K286" s="411"/>
      <c r="L286" s="412"/>
      <c r="M286" s="442" t="s">
        <v>122</v>
      </c>
      <c r="N286" s="414"/>
      <c r="O286" s="414"/>
      <c r="P286" s="415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9.5" customHeight="1" x14ac:dyDescent="0.2">
      <c r="A287" s="521" t="s">
        <v>123</v>
      </c>
      <c r="B287" s="414"/>
      <c r="C287" s="415"/>
      <c r="D287" s="521" t="s">
        <v>124</v>
      </c>
      <c r="E287" s="414"/>
      <c r="F287" s="414"/>
      <c r="G287" s="414"/>
      <c r="H287" s="414"/>
      <c r="I287" s="414"/>
      <c r="J287" s="414"/>
      <c r="K287" s="414"/>
      <c r="L287" s="415"/>
      <c r="M287" s="522" t="s">
        <v>6</v>
      </c>
      <c r="N287" s="414"/>
      <c r="O287" s="415"/>
      <c r="P287" s="523" t="s">
        <v>11</v>
      </c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9.5" customHeight="1" x14ac:dyDescent="0.2">
      <c r="A288" s="521" t="s">
        <v>125</v>
      </c>
      <c r="B288" s="414"/>
      <c r="C288" s="415"/>
      <c r="D288" s="521" t="s">
        <v>126</v>
      </c>
      <c r="E288" s="414"/>
      <c r="F288" s="414"/>
      <c r="G288" s="414"/>
      <c r="H288" s="414"/>
      <c r="I288" s="414"/>
      <c r="J288" s="414"/>
      <c r="K288" s="414"/>
      <c r="L288" s="415"/>
      <c r="M288" s="218" t="s">
        <v>8</v>
      </c>
      <c r="N288" s="218" t="s">
        <v>9</v>
      </c>
      <c r="O288" s="218" t="s">
        <v>10</v>
      </c>
      <c r="P288" s="420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9.5" customHeight="1" x14ac:dyDescent="0.2">
      <c r="A289" s="521" t="s">
        <v>923</v>
      </c>
      <c r="B289" s="414"/>
      <c r="C289" s="415"/>
      <c r="D289" s="521" t="s">
        <v>924</v>
      </c>
      <c r="E289" s="414"/>
      <c r="F289" s="414"/>
      <c r="G289" s="414"/>
      <c r="H289" s="414"/>
      <c r="I289" s="414"/>
      <c r="J289" s="414"/>
      <c r="K289" s="414"/>
      <c r="L289" s="415"/>
      <c r="M289" s="218">
        <v>8</v>
      </c>
      <c r="N289" s="218"/>
      <c r="O289" s="218"/>
      <c r="P289" s="218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9.5" customHeight="1" x14ac:dyDescent="0.2">
      <c r="A290" s="531" t="s">
        <v>12</v>
      </c>
      <c r="B290" s="523" t="s">
        <v>13</v>
      </c>
      <c r="C290" s="523" t="s">
        <v>14</v>
      </c>
      <c r="D290" s="522" t="s">
        <v>15</v>
      </c>
      <c r="E290" s="415"/>
      <c r="F290" s="522" t="s">
        <v>129</v>
      </c>
      <c r="G290" s="414"/>
      <c r="H290" s="414"/>
      <c r="I290" s="415"/>
      <c r="J290" s="531" t="s">
        <v>130</v>
      </c>
      <c r="K290" s="523" t="s">
        <v>18</v>
      </c>
      <c r="L290" s="531" t="s">
        <v>19</v>
      </c>
      <c r="M290" s="532" t="s">
        <v>20</v>
      </c>
      <c r="N290" s="405"/>
      <c r="O290" s="405"/>
      <c r="P290" s="406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22.5" customHeight="1" x14ac:dyDescent="0.2">
      <c r="A291" s="420"/>
      <c r="B291" s="420"/>
      <c r="C291" s="420"/>
      <c r="D291" s="218" t="s">
        <v>21</v>
      </c>
      <c r="E291" s="218" t="s">
        <v>22</v>
      </c>
      <c r="F291" s="218" t="s">
        <v>131</v>
      </c>
      <c r="G291" s="218" t="s">
        <v>132</v>
      </c>
      <c r="H291" s="218" t="s">
        <v>133</v>
      </c>
      <c r="I291" s="218" t="s">
        <v>134</v>
      </c>
      <c r="J291" s="420"/>
      <c r="K291" s="420"/>
      <c r="L291" s="420"/>
      <c r="M291" s="410"/>
      <c r="N291" s="411"/>
      <c r="O291" s="411"/>
      <c r="P291" s="412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9.5" customHeight="1" x14ac:dyDescent="0.2">
      <c r="A292" s="90">
        <v>16</v>
      </c>
      <c r="B292" s="90" t="s">
        <v>925</v>
      </c>
      <c r="C292" s="219" t="s">
        <v>819</v>
      </c>
      <c r="D292" s="220">
        <v>40649</v>
      </c>
      <c r="E292" s="220">
        <v>40661</v>
      </c>
      <c r="F292" s="90"/>
      <c r="G292" s="90"/>
      <c r="H292" s="90"/>
      <c r="I292" s="90"/>
      <c r="J292" s="90"/>
      <c r="K292" s="90" t="s">
        <v>30</v>
      </c>
      <c r="L292" s="90" t="s">
        <v>31</v>
      </c>
      <c r="M292" s="536" t="s">
        <v>931</v>
      </c>
      <c r="N292" s="405"/>
      <c r="O292" s="405"/>
      <c r="P292" s="534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9.5" customHeight="1" x14ac:dyDescent="0.2">
      <c r="A293" s="90">
        <v>17</v>
      </c>
      <c r="B293" s="90" t="s">
        <v>925</v>
      </c>
      <c r="C293" s="219" t="s">
        <v>819</v>
      </c>
      <c r="D293" s="220">
        <v>40662</v>
      </c>
      <c r="E293" s="220">
        <v>40673</v>
      </c>
      <c r="F293" s="90"/>
      <c r="G293" s="90"/>
      <c r="H293" s="90"/>
      <c r="I293" s="90"/>
      <c r="J293" s="90"/>
      <c r="K293" s="90" t="s">
        <v>30</v>
      </c>
      <c r="L293" s="90" t="s">
        <v>31</v>
      </c>
      <c r="M293" s="407"/>
      <c r="N293" s="408"/>
      <c r="O293" s="408"/>
      <c r="P293" s="528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9.5" customHeight="1" x14ac:dyDescent="0.2">
      <c r="A294" s="90">
        <v>18</v>
      </c>
      <c r="B294" s="90" t="s">
        <v>925</v>
      </c>
      <c r="C294" s="219" t="s">
        <v>819</v>
      </c>
      <c r="D294" s="220">
        <v>40674</v>
      </c>
      <c r="E294" s="220">
        <v>40683</v>
      </c>
      <c r="F294" s="90"/>
      <c r="G294" s="90"/>
      <c r="H294" s="90"/>
      <c r="I294" s="90"/>
      <c r="J294" s="90"/>
      <c r="K294" s="90" t="s">
        <v>30</v>
      </c>
      <c r="L294" s="90" t="s">
        <v>31</v>
      </c>
      <c r="M294" s="407"/>
      <c r="N294" s="408"/>
      <c r="O294" s="408"/>
      <c r="P294" s="528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9.5" customHeight="1" x14ac:dyDescent="0.2">
      <c r="A295" s="90">
        <v>19</v>
      </c>
      <c r="B295" s="90" t="s">
        <v>925</v>
      </c>
      <c r="C295" s="219" t="s">
        <v>819</v>
      </c>
      <c r="D295" s="220">
        <v>40684</v>
      </c>
      <c r="E295" s="220">
        <v>40693</v>
      </c>
      <c r="F295" s="90"/>
      <c r="G295" s="90"/>
      <c r="H295" s="90"/>
      <c r="I295" s="90"/>
      <c r="J295" s="90"/>
      <c r="K295" s="90" t="s">
        <v>30</v>
      </c>
      <c r="L295" s="90" t="s">
        <v>31</v>
      </c>
      <c r="M295" s="407"/>
      <c r="N295" s="408"/>
      <c r="O295" s="408"/>
      <c r="P295" s="528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9.5" customHeight="1" x14ac:dyDescent="0.2">
      <c r="A296" s="90">
        <v>20</v>
      </c>
      <c r="B296" s="90" t="s">
        <v>925</v>
      </c>
      <c r="C296" s="219" t="s">
        <v>819</v>
      </c>
      <c r="D296" s="220">
        <v>40694</v>
      </c>
      <c r="E296" s="220">
        <v>40702</v>
      </c>
      <c r="F296" s="90"/>
      <c r="G296" s="90"/>
      <c r="H296" s="90"/>
      <c r="I296" s="90"/>
      <c r="J296" s="90"/>
      <c r="K296" s="90" t="s">
        <v>30</v>
      </c>
      <c r="L296" s="90" t="s">
        <v>31</v>
      </c>
      <c r="M296" s="407"/>
      <c r="N296" s="408"/>
      <c r="O296" s="408"/>
      <c r="P296" s="528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9.5" customHeight="1" x14ac:dyDescent="0.2">
      <c r="A297" s="90">
        <v>21</v>
      </c>
      <c r="B297" s="90" t="s">
        <v>925</v>
      </c>
      <c r="C297" s="219" t="s">
        <v>819</v>
      </c>
      <c r="D297" s="220">
        <v>40703</v>
      </c>
      <c r="E297" s="220">
        <v>40710</v>
      </c>
      <c r="F297" s="90"/>
      <c r="G297" s="90"/>
      <c r="H297" s="90"/>
      <c r="I297" s="90"/>
      <c r="J297" s="90"/>
      <c r="K297" s="90" t="s">
        <v>30</v>
      </c>
      <c r="L297" s="90" t="s">
        <v>31</v>
      </c>
      <c r="M297" s="407"/>
      <c r="N297" s="408"/>
      <c r="O297" s="408"/>
      <c r="P297" s="528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9.5" customHeight="1" x14ac:dyDescent="0.2">
      <c r="A298" s="90">
        <v>22</v>
      </c>
      <c r="B298" s="90" t="s">
        <v>925</v>
      </c>
      <c r="C298" s="219" t="s">
        <v>819</v>
      </c>
      <c r="D298" s="220">
        <v>40711</v>
      </c>
      <c r="E298" s="220">
        <v>40719</v>
      </c>
      <c r="F298" s="90"/>
      <c r="G298" s="90"/>
      <c r="H298" s="90"/>
      <c r="I298" s="90"/>
      <c r="J298" s="90"/>
      <c r="K298" s="90" t="s">
        <v>30</v>
      </c>
      <c r="L298" s="90" t="s">
        <v>31</v>
      </c>
      <c r="M298" s="449"/>
      <c r="N298" s="450"/>
      <c r="O298" s="450"/>
      <c r="P298" s="530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9.5" customHeight="1" x14ac:dyDescent="0.2">
      <c r="A299" s="90">
        <v>23</v>
      </c>
      <c r="B299" s="90" t="s">
        <v>925</v>
      </c>
      <c r="C299" s="219" t="s">
        <v>819</v>
      </c>
      <c r="D299" s="220">
        <v>40722</v>
      </c>
      <c r="E299" s="220">
        <v>40729</v>
      </c>
      <c r="F299" s="90">
        <v>14</v>
      </c>
      <c r="G299" s="90"/>
      <c r="H299" s="90"/>
      <c r="I299" s="90"/>
      <c r="J299" s="90"/>
      <c r="K299" s="90" t="s">
        <v>30</v>
      </c>
      <c r="L299" s="90" t="s">
        <v>31</v>
      </c>
      <c r="M299" s="537" t="s">
        <v>1130</v>
      </c>
      <c r="N299" s="488"/>
      <c r="O299" s="488"/>
      <c r="P299" s="526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9.5" customHeight="1" x14ac:dyDescent="0.2">
      <c r="A300" s="90">
        <v>24</v>
      </c>
      <c r="B300" s="90" t="s">
        <v>925</v>
      </c>
      <c r="C300" s="219" t="s">
        <v>819</v>
      </c>
      <c r="D300" s="220">
        <v>40730</v>
      </c>
      <c r="E300" s="220">
        <v>40736</v>
      </c>
      <c r="F300" s="90"/>
      <c r="G300" s="90"/>
      <c r="H300" s="90"/>
      <c r="I300" s="90"/>
      <c r="J300" s="90"/>
      <c r="K300" s="90" t="s">
        <v>30</v>
      </c>
      <c r="L300" s="90" t="s">
        <v>31</v>
      </c>
      <c r="M300" s="407"/>
      <c r="N300" s="408"/>
      <c r="O300" s="408"/>
      <c r="P300" s="528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9.5" customHeight="1" x14ac:dyDescent="0.2">
      <c r="A301" s="90">
        <v>25</v>
      </c>
      <c r="B301" s="90" t="s">
        <v>925</v>
      </c>
      <c r="C301" s="219" t="s">
        <v>819</v>
      </c>
      <c r="D301" s="220">
        <v>40737</v>
      </c>
      <c r="E301" s="220">
        <v>40746</v>
      </c>
      <c r="F301" s="90"/>
      <c r="G301" s="90"/>
      <c r="H301" s="90"/>
      <c r="I301" s="90"/>
      <c r="J301" s="90"/>
      <c r="K301" s="90" t="s">
        <v>30</v>
      </c>
      <c r="L301" s="90" t="s">
        <v>31</v>
      </c>
      <c r="M301" s="407"/>
      <c r="N301" s="408"/>
      <c r="O301" s="408"/>
      <c r="P301" s="528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9.5" customHeight="1" x14ac:dyDescent="0.2">
      <c r="A302" s="90">
        <v>26</v>
      </c>
      <c r="B302" s="90" t="s">
        <v>925</v>
      </c>
      <c r="C302" s="219" t="s">
        <v>819</v>
      </c>
      <c r="D302" s="220">
        <v>40747</v>
      </c>
      <c r="E302" s="220">
        <v>40753</v>
      </c>
      <c r="F302" s="90"/>
      <c r="G302" s="90"/>
      <c r="H302" s="90"/>
      <c r="I302" s="90"/>
      <c r="J302" s="90"/>
      <c r="K302" s="90" t="s">
        <v>30</v>
      </c>
      <c r="L302" s="90" t="s">
        <v>31</v>
      </c>
      <c r="M302" s="407"/>
      <c r="N302" s="408"/>
      <c r="O302" s="408"/>
      <c r="P302" s="528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9.5" customHeight="1" x14ac:dyDescent="0.2">
      <c r="A303" s="90">
        <v>27</v>
      </c>
      <c r="B303" s="90" t="s">
        <v>925</v>
      </c>
      <c r="C303" s="219" t="s">
        <v>819</v>
      </c>
      <c r="D303" s="220">
        <v>40754</v>
      </c>
      <c r="E303" s="220">
        <v>40763</v>
      </c>
      <c r="F303" s="90"/>
      <c r="G303" s="90"/>
      <c r="H303" s="90"/>
      <c r="I303" s="90"/>
      <c r="J303" s="90"/>
      <c r="K303" s="90" t="s">
        <v>30</v>
      </c>
      <c r="L303" s="90" t="s">
        <v>31</v>
      </c>
      <c r="M303" s="407"/>
      <c r="N303" s="408"/>
      <c r="O303" s="408"/>
      <c r="P303" s="528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9.5" customHeight="1" x14ac:dyDescent="0.2">
      <c r="A304" s="90">
        <v>28</v>
      </c>
      <c r="B304" s="90" t="s">
        <v>925</v>
      </c>
      <c r="C304" s="219" t="s">
        <v>819</v>
      </c>
      <c r="D304" s="220">
        <v>40764</v>
      </c>
      <c r="E304" s="220">
        <v>40772</v>
      </c>
      <c r="F304" s="90"/>
      <c r="G304" s="90"/>
      <c r="H304" s="90"/>
      <c r="I304" s="90"/>
      <c r="J304" s="90"/>
      <c r="K304" s="90" t="s">
        <v>30</v>
      </c>
      <c r="L304" s="90" t="s">
        <v>31</v>
      </c>
      <c r="M304" s="407"/>
      <c r="N304" s="408"/>
      <c r="O304" s="408"/>
      <c r="P304" s="528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9.5" customHeight="1" x14ac:dyDescent="0.2">
      <c r="A305" s="90">
        <v>29</v>
      </c>
      <c r="B305" s="90" t="s">
        <v>925</v>
      </c>
      <c r="C305" s="219" t="s">
        <v>819</v>
      </c>
      <c r="D305" s="220">
        <v>40773</v>
      </c>
      <c r="E305" s="220">
        <v>40781</v>
      </c>
      <c r="F305" s="90"/>
      <c r="G305" s="90"/>
      <c r="H305" s="90"/>
      <c r="I305" s="90"/>
      <c r="J305" s="90"/>
      <c r="K305" s="90" t="s">
        <v>30</v>
      </c>
      <c r="L305" s="90" t="s">
        <v>31</v>
      </c>
      <c r="M305" s="407"/>
      <c r="N305" s="408"/>
      <c r="O305" s="408"/>
      <c r="P305" s="528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9.5" customHeight="1" x14ac:dyDescent="0.2">
      <c r="A306" s="90">
        <v>30</v>
      </c>
      <c r="B306" s="90" t="s">
        <v>925</v>
      </c>
      <c r="C306" s="219" t="s">
        <v>819</v>
      </c>
      <c r="D306" s="220">
        <v>40782</v>
      </c>
      <c r="E306" s="220">
        <v>40793</v>
      </c>
      <c r="F306" s="90"/>
      <c r="G306" s="90"/>
      <c r="H306" s="90"/>
      <c r="I306" s="90"/>
      <c r="J306" s="90"/>
      <c r="K306" s="90" t="s">
        <v>30</v>
      </c>
      <c r="L306" s="90" t="s">
        <v>31</v>
      </c>
      <c r="M306" s="449"/>
      <c r="N306" s="450"/>
      <c r="O306" s="450"/>
      <c r="P306" s="530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9.5" customHeight="1" x14ac:dyDescent="0.2">
      <c r="A307" s="90">
        <v>16</v>
      </c>
      <c r="B307" s="90" t="s">
        <v>925</v>
      </c>
      <c r="C307" s="219" t="s">
        <v>819</v>
      </c>
      <c r="D307" s="220">
        <v>40794</v>
      </c>
      <c r="E307" s="220">
        <v>40801</v>
      </c>
      <c r="F307" s="90">
        <v>15</v>
      </c>
      <c r="G307" s="90"/>
      <c r="H307" s="90"/>
      <c r="I307" s="90"/>
      <c r="J307" s="90"/>
      <c r="K307" s="90" t="s">
        <v>30</v>
      </c>
      <c r="L307" s="90" t="s">
        <v>31</v>
      </c>
      <c r="M307" s="538" t="s">
        <v>1130</v>
      </c>
      <c r="N307" s="539"/>
      <c r="O307" s="539"/>
      <c r="P307" s="540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9.5" customHeight="1" x14ac:dyDescent="0.2">
      <c r="A308" s="90">
        <v>17</v>
      </c>
      <c r="B308" s="90" t="s">
        <v>925</v>
      </c>
      <c r="C308" s="219" t="s">
        <v>819</v>
      </c>
      <c r="D308" s="220">
        <v>40802</v>
      </c>
      <c r="E308" s="220">
        <v>40813</v>
      </c>
      <c r="F308" s="90"/>
      <c r="G308" s="90"/>
      <c r="H308" s="90"/>
      <c r="I308" s="90"/>
      <c r="J308" s="90"/>
      <c r="K308" s="90" t="s">
        <v>30</v>
      </c>
      <c r="L308" s="90" t="s">
        <v>31</v>
      </c>
      <c r="M308" s="537" t="s">
        <v>1130</v>
      </c>
      <c r="N308" s="488"/>
      <c r="O308" s="488"/>
      <c r="P308" s="526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9.5" customHeight="1" x14ac:dyDescent="0.2">
      <c r="A309" s="90">
        <v>18</v>
      </c>
      <c r="B309" s="90" t="s">
        <v>925</v>
      </c>
      <c r="C309" s="219" t="s">
        <v>819</v>
      </c>
      <c r="D309" s="220">
        <v>40814</v>
      </c>
      <c r="E309" s="220">
        <v>40836</v>
      </c>
      <c r="F309" s="90"/>
      <c r="G309" s="90"/>
      <c r="H309" s="90"/>
      <c r="I309" s="90"/>
      <c r="J309" s="90"/>
      <c r="K309" s="90" t="s">
        <v>30</v>
      </c>
      <c r="L309" s="90" t="s">
        <v>31</v>
      </c>
      <c r="M309" s="407"/>
      <c r="N309" s="408"/>
      <c r="O309" s="408"/>
      <c r="P309" s="528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9.5" customHeight="1" x14ac:dyDescent="0.2">
      <c r="A310" s="90">
        <v>19</v>
      </c>
      <c r="B310" s="90" t="s">
        <v>925</v>
      </c>
      <c r="C310" s="219" t="s">
        <v>819</v>
      </c>
      <c r="D310" s="220">
        <v>40837</v>
      </c>
      <c r="E310" s="220">
        <v>40859</v>
      </c>
      <c r="F310" s="90"/>
      <c r="G310" s="90"/>
      <c r="H310" s="90"/>
      <c r="I310" s="90"/>
      <c r="J310" s="90"/>
      <c r="K310" s="90" t="s">
        <v>30</v>
      </c>
      <c r="L310" s="90" t="s">
        <v>31</v>
      </c>
      <c r="M310" s="407"/>
      <c r="N310" s="408"/>
      <c r="O310" s="408"/>
      <c r="P310" s="528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9.5" customHeight="1" x14ac:dyDescent="0.2">
      <c r="A311" s="90">
        <v>20</v>
      </c>
      <c r="B311" s="90" t="s">
        <v>925</v>
      </c>
      <c r="C311" s="219" t="s">
        <v>819</v>
      </c>
      <c r="D311" s="220">
        <v>40862</v>
      </c>
      <c r="E311" s="220">
        <v>40884</v>
      </c>
      <c r="F311" s="90"/>
      <c r="G311" s="90"/>
      <c r="H311" s="90"/>
      <c r="I311" s="90"/>
      <c r="J311" s="90"/>
      <c r="K311" s="90" t="s">
        <v>30</v>
      </c>
      <c r="L311" s="90" t="s">
        <v>31</v>
      </c>
      <c r="M311" s="407"/>
      <c r="N311" s="408"/>
      <c r="O311" s="408"/>
      <c r="P311" s="528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9.5" customHeight="1" x14ac:dyDescent="0.2">
      <c r="A312" s="90">
        <v>21</v>
      </c>
      <c r="B312" s="90" t="s">
        <v>925</v>
      </c>
      <c r="C312" s="219" t="s">
        <v>819</v>
      </c>
      <c r="D312" s="220">
        <v>40886</v>
      </c>
      <c r="E312" s="220">
        <v>40907</v>
      </c>
      <c r="F312" s="90"/>
      <c r="G312" s="90"/>
      <c r="H312" s="90"/>
      <c r="I312" s="90"/>
      <c r="J312" s="90"/>
      <c r="K312" s="90" t="s">
        <v>30</v>
      </c>
      <c r="L312" s="90" t="s">
        <v>31</v>
      </c>
      <c r="M312" s="449"/>
      <c r="N312" s="450"/>
      <c r="O312" s="450"/>
      <c r="P312" s="530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9.5" customHeight="1" x14ac:dyDescent="0.2">
      <c r="A313" s="90">
        <v>22</v>
      </c>
      <c r="B313" s="90" t="s">
        <v>925</v>
      </c>
      <c r="C313" s="266" t="s">
        <v>1131</v>
      </c>
      <c r="D313" s="220">
        <v>39815</v>
      </c>
      <c r="E313" s="220">
        <v>40056</v>
      </c>
      <c r="F313" s="267">
        <v>16</v>
      </c>
      <c r="G313" s="267"/>
      <c r="H313" s="267"/>
      <c r="I313" s="267"/>
      <c r="J313" s="267">
        <v>200</v>
      </c>
      <c r="K313" s="90" t="s">
        <v>30</v>
      </c>
      <c r="L313" s="90" t="s">
        <v>31</v>
      </c>
      <c r="M313" s="524" t="s">
        <v>1130</v>
      </c>
      <c r="N313" s="405"/>
      <c r="O313" s="405"/>
      <c r="P313" s="534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9.5" customHeight="1" x14ac:dyDescent="0.2">
      <c r="A314" s="90">
        <v>23</v>
      </c>
      <c r="B314" s="90" t="s">
        <v>925</v>
      </c>
      <c r="C314" s="266" t="s">
        <v>1131</v>
      </c>
      <c r="D314" s="220">
        <v>40057</v>
      </c>
      <c r="E314" s="220">
        <v>40291</v>
      </c>
      <c r="F314" s="267"/>
      <c r="G314" s="267"/>
      <c r="H314" s="267"/>
      <c r="I314" s="267"/>
      <c r="J314" s="267">
        <v>200</v>
      </c>
      <c r="K314" s="90" t="s">
        <v>30</v>
      </c>
      <c r="L314" s="90" t="s">
        <v>31</v>
      </c>
      <c r="M314" s="407"/>
      <c r="N314" s="408"/>
      <c r="O314" s="408"/>
      <c r="P314" s="528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9.5" customHeight="1" x14ac:dyDescent="0.2">
      <c r="A315" s="90">
        <v>24</v>
      </c>
      <c r="B315" s="90" t="s">
        <v>925</v>
      </c>
      <c r="C315" s="266" t="s">
        <v>1131</v>
      </c>
      <c r="D315" s="220">
        <v>40292</v>
      </c>
      <c r="E315" s="220">
        <v>40451</v>
      </c>
      <c r="F315" s="267"/>
      <c r="G315" s="267"/>
      <c r="H315" s="267"/>
      <c r="I315" s="267"/>
      <c r="J315" s="267">
        <v>200</v>
      </c>
      <c r="K315" s="90" t="s">
        <v>30</v>
      </c>
      <c r="L315" s="90" t="s">
        <v>31</v>
      </c>
      <c r="M315" s="407"/>
      <c r="N315" s="408"/>
      <c r="O315" s="408"/>
      <c r="P315" s="528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9.5" customHeight="1" x14ac:dyDescent="0.2">
      <c r="A316" s="90">
        <v>25</v>
      </c>
      <c r="B316" s="90" t="s">
        <v>925</v>
      </c>
      <c r="C316" s="266" t="s">
        <v>1131</v>
      </c>
      <c r="D316" s="220">
        <v>40453</v>
      </c>
      <c r="E316" s="220">
        <v>40502</v>
      </c>
      <c r="F316" s="267"/>
      <c r="G316" s="267"/>
      <c r="H316" s="267"/>
      <c r="I316" s="267"/>
      <c r="J316" s="267">
        <v>200</v>
      </c>
      <c r="K316" s="90" t="s">
        <v>30</v>
      </c>
      <c r="L316" s="90" t="s">
        <v>31</v>
      </c>
      <c r="M316" s="407"/>
      <c r="N316" s="408"/>
      <c r="O316" s="408"/>
      <c r="P316" s="528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9.5" customHeight="1" x14ac:dyDescent="0.2">
      <c r="A317" s="90">
        <v>26</v>
      </c>
      <c r="B317" s="90" t="s">
        <v>925</v>
      </c>
      <c r="C317" s="266" t="s">
        <v>1131</v>
      </c>
      <c r="D317" s="220">
        <v>40504</v>
      </c>
      <c r="E317" s="220">
        <v>40514</v>
      </c>
      <c r="F317" s="267">
        <v>17</v>
      </c>
      <c r="G317" s="267"/>
      <c r="H317" s="267"/>
      <c r="I317" s="267"/>
      <c r="J317" s="267">
        <v>230</v>
      </c>
      <c r="K317" s="90" t="s">
        <v>30</v>
      </c>
      <c r="L317" s="90" t="s">
        <v>31</v>
      </c>
      <c r="M317" s="407"/>
      <c r="N317" s="408"/>
      <c r="O317" s="408"/>
      <c r="P317" s="528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9.5" customHeight="1" x14ac:dyDescent="0.2">
      <c r="A318" s="90">
        <v>27</v>
      </c>
      <c r="B318" s="90" t="s">
        <v>925</v>
      </c>
      <c r="C318" s="266" t="s">
        <v>1131</v>
      </c>
      <c r="D318" s="220">
        <v>40515</v>
      </c>
      <c r="E318" s="220">
        <v>40693</v>
      </c>
      <c r="F318" s="267"/>
      <c r="G318" s="267"/>
      <c r="H318" s="267"/>
      <c r="I318" s="267"/>
      <c r="J318" s="267">
        <v>217</v>
      </c>
      <c r="K318" s="90" t="s">
        <v>30</v>
      </c>
      <c r="L318" s="90" t="s">
        <v>31</v>
      </c>
      <c r="M318" s="407"/>
      <c r="N318" s="408"/>
      <c r="O318" s="408"/>
      <c r="P318" s="528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9.5" customHeight="1" x14ac:dyDescent="0.2">
      <c r="A319" s="90">
        <v>28</v>
      </c>
      <c r="B319" s="90" t="s">
        <v>925</v>
      </c>
      <c r="C319" s="266" t="s">
        <v>1131</v>
      </c>
      <c r="D319" s="220">
        <v>40694</v>
      </c>
      <c r="E319" s="220">
        <v>40852</v>
      </c>
      <c r="F319" s="267"/>
      <c r="G319" s="267"/>
      <c r="H319" s="267"/>
      <c r="I319" s="267"/>
      <c r="J319" s="267">
        <v>240</v>
      </c>
      <c r="K319" s="90" t="s">
        <v>30</v>
      </c>
      <c r="L319" s="90" t="s">
        <v>31</v>
      </c>
      <c r="M319" s="449"/>
      <c r="N319" s="450"/>
      <c r="O319" s="450"/>
      <c r="P319" s="530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9.5" customHeight="1" x14ac:dyDescent="0.2">
      <c r="A320" s="90">
        <v>29</v>
      </c>
      <c r="B320" s="90" t="s">
        <v>925</v>
      </c>
      <c r="C320" s="266" t="s">
        <v>1131</v>
      </c>
      <c r="D320" s="268">
        <v>40853</v>
      </c>
      <c r="E320" s="268">
        <v>41036</v>
      </c>
      <c r="F320" s="267"/>
      <c r="G320" s="267"/>
      <c r="H320" s="267"/>
      <c r="I320" s="267"/>
      <c r="J320" s="267">
        <v>247</v>
      </c>
      <c r="K320" s="90" t="s">
        <v>30</v>
      </c>
      <c r="L320" s="90" t="s">
        <v>31</v>
      </c>
      <c r="M320" s="535" t="s">
        <v>1130</v>
      </c>
      <c r="N320" s="488"/>
      <c r="O320" s="488"/>
      <c r="P320" s="489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9.5" customHeight="1" x14ac:dyDescent="0.2">
      <c r="A321" s="90">
        <v>30</v>
      </c>
      <c r="B321" s="90" t="s">
        <v>925</v>
      </c>
      <c r="C321" s="266" t="s">
        <v>1131</v>
      </c>
      <c r="D321" s="268">
        <v>41037</v>
      </c>
      <c r="E321" s="268">
        <v>41219</v>
      </c>
      <c r="F321" s="267"/>
      <c r="G321" s="267"/>
      <c r="H321" s="267"/>
      <c r="I321" s="267"/>
      <c r="J321" s="267">
        <v>250</v>
      </c>
      <c r="K321" s="90" t="s">
        <v>30</v>
      </c>
      <c r="L321" s="90" t="s">
        <v>31</v>
      </c>
      <c r="M321" s="410"/>
      <c r="N321" s="411"/>
      <c r="O321" s="411"/>
      <c r="P321" s="412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 x14ac:dyDescent="0.2">
      <c r="A322" s="221" t="s">
        <v>145</v>
      </c>
      <c r="B322" s="11"/>
      <c r="C322" s="542" t="s">
        <v>932</v>
      </c>
      <c r="D322" s="414"/>
      <c r="E322" s="414"/>
      <c r="F322" s="542" t="s">
        <v>147</v>
      </c>
      <c r="G322" s="414"/>
      <c r="H322" s="415"/>
      <c r="I322" s="423" t="s">
        <v>160</v>
      </c>
      <c r="J322" s="414"/>
      <c r="K322" s="414"/>
      <c r="L322" s="415"/>
      <c r="M322" s="129"/>
      <c r="N322" s="129"/>
      <c r="O322" s="129"/>
      <c r="P322" s="222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 x14ac:dyDescent="0.2">
      <c r="A323" s="221" t="s">
        <v>149</v>
      </c>
      <c r="B323" s="221"/>
      <c r="C323" s="423"/>
      <c r="D323" s="414"/>
      <c r="E323" s="415"/>
      <c r="F323" s="442" t="s">
        <v>149</v>
      </c>
      <c r="G323" s="414"/>
      <c r="H323" s="415"/>
      <c r="I323" s="423"/>
      <c r="J323" s="414"/>
      <c r="K323" s="414"/>
      <c r="L323" s="415"/>
      <c r="M323" s="129"/>
      <c r="N323" s="129"/>
      <c r="O323" s="129"/>
      <c r="P323" s="129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1.25" customHeight="1" x14ac:dyDescent="0.2">
      <c r="A324" s="221" t="s">
        <v>150</v>
      </c>
      <c r="B324" s="221"/>
      <c r="C324" s="423" t="s">
        <v>933</v>
      </c>
      <c r="D324" s="414"/>
      <c r="E324" s="415"/>
      <c r="F324" s="442" t="s">
        <v>150</v>
      </c>
      <c r="G324" s="414"/>
      <c r="H324" s="415"/>
      <c r="I324" s="423" t="s">
        <v>152</v>
      </c>
      <c r="J324" s="414"/>
      <c r="K324" s="414"/>
      <c r="L324" s="415"/>
      <c r="M324" s="129"/>
      <c r="N324" s="129"/>
      <c r="O324" s="129"/>
      <c r="P324" s="129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1.25" customHeight="1" x14ac:dyDescent="0.2">
      <c r="A325" s="221" t="s">
        <v>153</v>
      </c>
      <c r="B325" s="221"/>
      <c r="C325" s="459">
        <v>41610</v>
      </c>
      <c r="D325" s="414"/>
      <c r="E325" s="415"/>
      <c r="F325" s="442" t="s">
        <v>153</v>
      </c>
      <c r="G325" s="414"/>
      <c r="H325" s="415"/>
      <c r="I325" s="459">
        <v>41620</v>
      </c>
      <c r="J325" s="414"/>
      <c r="K325" s="414"/>
      <c r="L325" s="415"/>
      <c r="M325" s="129"/>
      <c r="N325" s="129"/>
      <c r="O325" s="129"/>
      <c r="P325" s="129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1.25" customHeight="1" x14ac:dyDescent="0.2">
      <c r="A326" s="59" t="s">
        <v>155</v>
      </c>
      <c r="B326" s="22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80"/>
      <c r="N326" s="80"/>
      <c r="O326" s="80"/>
      <c r="P326" s="80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1.25" customHeight="1" x14ac:dyDescent="0.2">
      <c r="A327" s="11"/>
      <c r="B327" s="11"/>
      <c r="C327" s="11"/>
      <c r="D327" s="44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1.25" customHeight="1" x14ac:dyDescent="0.2">
      <c r="A328" s="11"/>
      <c r="B328" s="11"/>
      <c r="C328" s="11"/>
      <c r="D328" s="44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1.25" customHeight="1" x14ac:dyDescent="0.2">
      <c r="A329" s="11"/>
      <c r="B329" s="11"/>
      <c r="C329" s="11"/>
      <c r="D329" s="44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1.25" customHeight="1" x14ac:dyDescent="0.2">
      <c r="A330" s="11"/>
      <c r="B330" s="11"/>
      <c r="C330" s="11"/>
      <c r="D330" s="44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1.25" customHeight="1" x14ac:dyDescent="0.2">
      <c r="A331" s="11"/>
      <c r="B331" s="11"/>
      <c r="C331" s="11"/>
      <c r="D331" s="44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1.25" customHeight="1" x14ac:dyDescent="0.2">
      <c r="A332" s="11"/>
      <c r="B332" s="11"/>
      <c r="C332" s="11"/>
      <c r="D332" s="44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1.25" customHeight="1" x14ac:dyDescent="0.2">
      <c r="A333" s="11"/>
      <c r="B333" s="11"/>
      <c r="C333" s="11"/>
      <c r="D333" s="44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1.25" customHeight="1" x14ac:dyDescent="0.2">
      <c r="A334" s="11"/>
      <c r="B334" s="11"/>
      <c r="C334" s="11"/>
      <c r="D334" s="44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1.25" customHeight="1" x14ac:dyDescent="0.2">
      <c r="A335" s="11"/>
      <c r="B335" s="11"/>
      <c r="C335" s="11"/>
      <c r="D335" s="44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1.25" customHeight="1" x14ac:dyDescent="0.2">
      <c r="A336" s="11"/>
      <c r="B336" s="11"/>
      <c r="C336" s="11"/>
      <c r="D336" s="44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1.25" customHeight="1" x14ac:dyDescent="0.2">
      <c r="A337" s="11"/>
      <c r="B337" s="11"/>
      <c r="C337" s="11"/>
      <c r="D337" s="44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1.25" customHeight="1" x14ac:dyDescent="0.2">
      <c r="A338" s="11"/>
      <c r="B338" s="11"/>
      <c r="C338" s="11"/>
      <c r="D338" s="44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1.25" customHeight="1" x14ac:dyDescent="0.2">
      <c r="A339" s="11"/>
      <c r="B339" s="11"/>
      <c r="C339" s="11"/>
      <c r="D339" s="44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1.25" customHeight="1" x14ac:dyDescent="0.2">
      <c r="A340" s="11"/>
      <c r="B340" s="11"/>
      <c r="C340" s="11"/>
      <c r="D340" s="44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1.25" customHeight="1" x14ac:dyDescent="0.2">
      <c r="A341" s="11"/>
      <c r="B341" s="11"/>
      <c r="C341" s="11"/>
      <c r="D341" s="44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1.25" customHeight="1" x14ac:dyDescent="0.2">
      <c r="A342" s="11"/>
      <c r="B342" s="11"/>
      <c r="C342" s="11"/>
      <c r="D342" s="44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1.25" customHeight="1" x14ac:dyDescent="0.2">
      <c r="A343" s="11"/>
      <c r="B343" s="11"/>
      <c r="C343" s="11"/>
      <c r="D343" s="44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1.25" customHeight="1" x14ac:dyDescent="0.2">
      <c r="A344" s="11"/>
      <c r="B344" s="11"/>
      <c r="C344" s="11"/>
      <c r="D344" s="44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1.25" customHeight="1" x14ac:dyDescent="0.2">
      <c r="A345" s="11"/>
      <c r="B345" s="11"/>
      <c r="C345" s="11"/>
      <c r="D345" s="44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1.25" customHeight="1" x14ac:dyDescent="0.2">
      <c r="A346" s="11"/>
      <c r="B346" s="11"/>
      <c r="C346" s="11"/>
      <c r="D346" s="44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1.25" customHeight="1" x14ac:dyDescent="0.2">
      <c r="A347" s="11"/>
      <c r="B347" s="11"/>
      <c r="C347" s="11"/>
      <c r="D347" s="44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1.25" customHeight="1" x14ac:dyDescent="0.2">
      <c r="A348" s="11"/>
      <c r="B348" s="11"/>
      <c r="C348" s="11"/>
      <c r="D348" s="44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1.25" customHeight="1" x14ac:dyDescent="0.2">
      <c r="A349" s="11"/>
      <c r="B349" s="11"/>
      <c r="C349" s="11"/>
      <c r="D349" s="44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1.25" customHeight="1" x14ac:dyDescent="0.2">
      <c r="A350" s="11"/>
      <c r="B350" s="11"/>
      <c r="C350" s="11"/>
      <c r="D350" s="44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1.25" customHeight="1" x14ac:dyDescent="0.2">
      <c r="A351" s="11"/>
      <c r="B351" s="11"/>
      <c r="C351" s="11"/>
      <c r="D351" s="44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1.25" customHeight="1" x14ac:dyDescent="0.2">
      <c r="A352" s="11"/>
      <c r="B352" s="11"/>
      <c r="C352" s="11"/>
      <c r="D352" s="44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1.25" customHeight="1" x14ac:dyDescent="0.2">
      <c r="A353" s="11"/>
      <c r="B353" s="11"/>
      <c r="C353" s="11"/>
      <c r="D353" s="44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1.25" customHeight="1" x14ac:dyDescent="0.2">
      <c r="A354" s="11"/>
      <c r="B354" s="11"/>
      <c r="C354" s="11"/>
      <c r="D354" s="44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1.25" customHeight="1" x14ac:dyDescent="0.2">
      <c r="A355" s="11"/>
      <c r="B355" s="11"/>
      <c r="C355" s="11"/>
      <c r="D355" s="44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1.25" customHeight="1" x14ac:dyDescent="0.2">
      <c r="A356" s="11"/>
      <c r="B356" s="11"/>
      <c r="C356" s="11"/>
      <c r="D356" s="44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1.25" customHeight="1" x14ac:dyDescent="0.2">
      <c r="A357" s="11"/>
      <c r="B357" s="11"/>
      <c r="C357" s="11"/>
      <c r="D357" s="44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1.25" customHeight="1" x14ac:dyDescent="0.2">
      <c r="A358" s="11"/>
      <c r="B358" s="11"/>
      <c r="C358" s="11"/>
      <c r="D358" s="44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1.25" customHeight="1" x14ac:dyDescent="0.2">
      <c r="A359" s="11"/>
      <c r="B359" s="11"/>
      <c r="C359" s="11"/>
      <c r="D359" s="44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1.25" customHeight="1" x14ac:dyDescent="0.2">
      <c r="A360" s="11"/>
      <c r="B360" s="11"/>
      <c r="C360" s="11"/>
      <c r="D360" s="44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1.25" customHeight="1" x14ac:dyDescent="0.2">
      <c r="A361" s="11"/>
      <c r="B361" s="11"/>
      <c r="C361" s="11"/>
      <c r="D361" s="44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1.25" customHeight="1" x14ac:dyDescent="0.2">
      <c r="A362" s="11"/>
      <c r="B362" s="11"/>
      <c r="C362" s="11"/>
      <c r="D362" s="44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1.25" customHeight="1" x14ac:dyDescent="0.2">
      <c r="A363" s="11"/>
      <c r="B363" s="11"/>
      <c r="C363" s="11"/>
      <c r="D363" s="44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1.25" customHeight="1" x14ac:dyDescent="0.2">
      <c r="A364" s="11"/>
      <c r="B364" s="11"/>
      <c r="C364" s="11"/>
      <c r="D364" s="44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1.25" customHeight="1" x14ac:dyDescent="0.2">
      <c r="A365" s="11"/>
      <c r="B365" s="11"/>
      <c r="C365" s="11"/>
      <c r="D365" s="44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1.25" customHeight="1" x14ac:dyDescent="0.2">
      <c r="A366" s="11"/>
      <c r="B366" s="11"/>
      <c r="C366" s="11"/>
      <c r="D366" s="44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1.25" customHeight="1" x14ac:dyDescent="0.2">
      <c r="A367" s="11"/>
      <c r="B367" s="11"/>
      <c r="C367" s="11"/>
      <c r="D367" s="44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1.25" customHeight="1" x14ac:dyDescent="0.2">
      <c r="A368" s="11"/>
      <c r="B368" s="11"/>
      <c r="C368" s="11"/>
      <c r="D368" s="44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1.25" customHeight="1" x14ac:dyDescent="0.2">
      <c r="A369" s="11"/>
      <c r="B369" s="11"/>
      <c r="C369" s="11"/>
      <c r="D369" s="44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1.25" customHeight="1" x14ac:dyDescent="0.2">
      <c r="A370" s="11"/>
      <c r="B370" s="11"/>
      <c r="C370" s="11"/>
      <c r="D370" s="44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1.25" customHeight="1" x14ac:dyDescent="0.2">
      <c r="A371" s="11"/>
      <c r="B371" s="11"/>
      <c r="C371" s="11"/>
      <c r="D371" s="44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1.25" customHeight="1" x14ac:dyDescent="0.2">
      <c r="A372" s="11"/>
      <c r="B372" s="11"/>
      <c r="C372" s="11"/>
      <c r="D372" s="44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1.25" customHeight="1" x14ac:dyDescent="0.2">
      <c r="A373" s="11"/>
      <c r="B373" s="11"/>
      <c r="C373" s="11"/>
      <c r="D373" s="44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1.25" customHeight="1" x14ac:dyDescent="0.2">
      <c r="A374" s="11"/>
      <c r="B374" s="11"/>
      <c r="C374" s="11"/>
      <c r="D374" s="44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1.25" customHeight="1" x14ac:dyDescent="0.2">
      <c r="A375" s="11"/>
      <c r="B375" s="11"/>
      <c r="C375" s="11"/>
      <c r="D375" s="44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1.25" customHeight="1" x14ac:dyDescent="0.2">
      <c r="A376" s="11"/>
      <c r="B376" s="11"/>
      <c r="C376" s="11"/>
      <c r="D376" s="44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1.25" customHeight="1" x14ac:dyDescent="0.2">
      <c r="A377" s="11"/>
      <c r="B377" s="11"/>
      <c r="C377" s="11"/>
      <c r="D377" s="44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1.25" customHeight="1" x14ac:dyDescent="0.2">
      <c r="A378" s="11"/>
      <c r="B378" s="11"/>
      <c r="C378" s="11"/>
      <c r="D378" s="44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1.25" customHeight="1" x14ac:dyDescent="0.2">
      <c r="A379" s="11"/>
      <c r="B379" s="11"/>
      <c r="C379" s="11"/>
      <c r="D379" s="44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1.25" customHeight="1" x14ac:dyDescent="0.2">
      <c r="A380" s="11"/>
      <c r="B380" s="11"/>
      <c r="C380" s="11"/>
      <c r="D380" s="44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1.25" customHeight="1" x14ac:dyDescent="0.2">
      <c r="A381" s="11"/>
      <c r="B381" s="11"/>
      <c r="C381" s="11"/>
      <c r="D381" s="44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1.25" customHeight="1" x14ac:dyDescent="0.2">
      <c r="A382" s="11"/>
      <c r="B382" s="11"/>
      <c r="C382" s="11"/>
      <c r="D382" s="44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1.25" customHeight="1" x14ac:dyDescent="0.2">
      <c r="A383" s="11"/>
      <c r="B383" s="11"/>
      <c r="C383" s="11"/>
      <c r="D383" s="44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1.25" customHeight="1" x14ac:dyDescent="0.2">
      <c r="A384" s="11"/>
      <c r="B384" s="11"/>
      <c r="C384" s="11"/>
      <c r="D384" s="44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1.25" customHeight="1" x14ac:dyDescent="0.2">
      <c r="A385" s="11"/>
      <c r="B385" s="11"/>
      <c r="C385" s="11"/>
      <c r="D385" s="44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1.25" customHeight="1" x14ac:dyDescent="0.2">
      <c r="A386" s="11"/>
      <c r="B386" s="11"/>
      <c r="C386" s="11"/>
      <c r="D386" s="44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1.25" customHeight="1" x14ac:dyDescent="0.2">
      <c r="A387" s="11"/>
      <c r="B387" s="11"/>
      <c r="C387" s="11"/>
      <c r="D387" s="44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1.25" customHeight="1" x14ac:dyDescent="0.2">
      <c r="A388" s="11"/>
      <c r="B388" s="11"/>
      <c r="C388" s="11"/>
      <c r="D388" s="44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1.25" customHeight="1" x14ac:dyDescent="0.2">
      <c r="A389" s="11"/>
      <c r="B389" s="11"/>
      <c r="C389" s="11"/>
      <c r="D389" s="44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1.25" customHeight="1" x14ac:dyDescent="0.2">
      <c r="A390" s="11"/>
      <c r="B390" s="11"/>
      <c r="C390" s="11"/>
      <c r="D390" s="44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1.25" customHeight="1" x14ac:dyDescent="0.2">
      <c r="A391" s="11"/>
      <c r="B391" s="11"/>
      <c r="C391" s="11"/>
      <c r="D391" s="44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1.25" customHeight="1" x14ac:dyDescent="0.2">
      <c r="A392" s="11"/>
      <c r="B392" s="11"/>
      <c r="C392" s="11"/>
      <c r="D392" s="44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1.25" customHeight="1" x14ac:dyDescent="0.2">
      <c r="A393" s="11"/>
      <c r="B393" s="11"/>
      <c r="C393" s="11"/>
      <c r="D393" s="44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1.25" customHeight="1" x14ac:dyDescent="0.2">
      <c r="A394" s="11"/>
      <c r="B394" s="11"/>
      <c r="C394" s="11"/>
      <c r="D394" s="44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1.25" customHeight="1" x14ac:dyDescent="0.2">
      <c r="A395" s="11"/>
      <c r="B395" s="11"/>
      <c r="C395" s="11"/>
      <c r="D395" s="44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1.25" customHeight="1" x14ac:dyDescent="0.2">
      <c r="A396" s="11"/>
      <c r="B396" s="11"/>
      <c r="C396" s="11"/>
      <c r="D396" s="44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1.25" customHeight="1" x14ac:dyDescent="0.2">
      <c r="A397" s="11"/>
      <c r="B397" s="11"/>
      <c r="C397" s="11"/>
      <c r="D397" s="44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1.25" customHeight="1" x14ac:dyDescent="0.2">
      <c r="A398" s="11"/>
      <c r="B398" s="11"/>
      <c r="C398" s="11"/>
      <c r="D398" s="44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1.25" customHeight="1" x14ac:dyDescent="0.2">
      <c r="A399" s="11"/>
      <c r="B399" s="11"/>
      <c r="C399" s="11"/>
      <c r="D399" s="44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1.25" customHeight="1" x14ac:dyDescent="0.2">
      <c r="A400" s="11"/>
      <c r="B400" s="11"/>
      <c r="C400" s="11"/>
      <c r="D400" s="44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1.25" customHeight="1" x14ac:dyDescent="0.2">
      <c r="A401" s="11"/>
      <c r="B401" s="11"/>
      <c r="C401" s="11"/>
      <c r="D401" s="44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1.25" customHeight="1" x14ac:dyDescent="0.2">
      <c r="A402" s="11"/>
      <c r="B402" s="11"/>
      <c r="C402" s="11"/>
      <c r="D402" s="44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1.25" customHeight="1" x14ac:dyDescent="0.2">
      <c r="A403" s="11"/>
      <c r="B403" s="11"/>
      <c r="C403" s="11"/>
      <c r="D403" s="44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1.25" customHeight="1" x14ac:dyDescent="0.2">
      <c r="A404" s="11"/>
      <c r="B404" s="11"/>
      <c r="C404" s="11"/>
      <c r="D404" s="44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1.25" customHeight="1" x14ac:dyDescent="0.2">
      <c r="A405" s="11"/>
      <c r="B405" s="11"/>
      <c r="C405" s="11"/>
      <c r="D405" s="44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1.25" customHeight="1" x14ac:dyDescent="0.2">
      <c r="A406" s="11"/>
      <c r="B406" s="11"/>
      <c r="C406" s="11"/>
      <c r="D406" s="44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1.25" customHeight="1" x14ac:dyDescent="0.2">
      <c r="A407" s="11"/>
      <c r="B407" s="11"/>
      <c r="C407" s="11"/>
      <c r="D407" s="44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1.25" customHeight="1" x14ac:dyDescent="0.2">
      <c r="A408" s="11"/>
      <c r="B408" s="11"/>
      <c r="C408" s="11"/>
      <c r="D408" s="44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1.25" customHeight="1" x14ac:dyDescent="0.2">
      <c r="A409" s="11"/>
      <c r="B409" s="11"/>
      <c r="C409" s="11"/>
      <c r="D409" s="44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1.25" customHeight="1" x14ac:dyDescent="0.2">
      <c r="A410" s="11"/>
      <c r="B410" s="11"/>
      <c r="C410" s="11"/>
      <c r="D410" s="44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1.25" customHeight="1" x14ac:dyDescent="0.2">
      <c r="A411" s="11"/>
      <c r="B411" s="11"/>
      <c r="C411" s="11"/>
      <c r="D411" s="44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1.25" customHeight="1" x14ac:dyDescent="0.2">
      <c r="A412" s="11"/>
      <c r="B412" s="11"/>
      <c r="C412" s="11"/>
      <c r="D412" s="44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1.25" customHeight="1" x14ac:dyDescent="0.2">
      <c r="A413" s="11"/>
      <c r="B413" s="11"/>
      <c r="C413" s="11"/>
      <c r="D413" s="44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1.25" customHeight="1" x14ac:dyDescent="0.2">
      <c r="A414" s="11"/>
      <c r="B414" s="11"/>
      <c r="C414" s="11"/>
      <c r="D414" s="44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1.25" customHeight="1" x14ac:dyDescent="0.2">
      <c r="A415" s="11"/>
      <c r="B415" s="11"/>
      <c r="C415" s="11"/>
      <c r="D415" s="44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1.25" customHeight="1" x14ac:dyDescent="0.2">
      <c r="A416" s="11"/>
      <c r="B416" s="11"/>
      <c r="C416" s="11"/>
      <c r="D416" s="44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1.25" customHeight="1" x14ac:dyDescent="0.2">
      <c r="A417" s="11"/>
      <c r="B417" s="11"/>
      <c r="C417" s="11"/>
      <c r="D417" s="44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1.25" customHeight="1" x14ac:dyDescent="0.2">
      <c r="A418" s="11"/>
      <c r="B418" s="11"/>
      <c r="C418" s="11"/>
      <c r="D418" s="44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1.25" customHeight="1" x14ac:dyDescent="0.2">
      <c r="A419" s="11"/>
      <c r="B419" s="11"/>
      <c r="C419" s="11"/>
      <c r="D419" s="44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1.25" customHeight="1" x14ac:dyDescent="0.2">
      <c r="A420" s="11"/>
      <c r="B420" s="11"/>
      <c r="C420" s="11"/>
      <c r="D420" s="44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1.25" customHeight="1" x14ac:dyDescent="0.2">
      <c r="A421" s="11"/>
      <c r="B421" s="11"/>
      <c r="C421" s="11"/>
      <c r="D421" s="44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1.25" customHeight="1" x14ac:dyDescent="0.2">
      <c r="A422" s="11"/>
      <c r="B422" s="11"/>
      <c r="C422" s="11"/>
      <c r="D422" s="44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1.25" customHeight="1" x14ac:dyDescent="0.2">
      <c r="A423" s="11"/>
      <c r="B423" s="11"/>
      <c r="C423" s="11"/>
      <c r="D423" s="44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1.25" customHeight="1" x14ac:dyDescent="0.2">
      <c r="A424" s="11"/>
      <c r="B424" s="11"/>
      <c r="C424" s="11"/>
      <c r="D424" s="44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1.25" customHeight="1" x14ac:dyDescent="0.2">
      <c r="A425" s="11"/>
      <c r="B425" s="11"/>
      <c r="C425" s="11"/>
      <c r="D425" s="44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1.25" customHeight="1" x14ac:dyDescent="0.2">
      <c r="A426" s="11"/>
      <c r="B426" s="11"/>
      <c r="C426" s="11"/>
      <c r="D426" s="44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1.25" customHeight="1" x14ac:dyDescent="0.2">
      <c r="A427" s="11"/>
      <c r="B427" s="11"/>
      <c r="C427" s="11"/>
      <c r="D427" s="44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1.25" customHeight="1" x14ac:dyDescent="0.2">
      <c r="A428" s="11"/>
      <c r="B428" s="11"/>
      <c r="C428" s="11"/>
      <c r="D428" s="44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1.25" customHeight="1" x14ac:dyDescent="0.2">
      <c r="A429" s="11"/>
      <c r="B429" s="11"/>
      <c r="C429" s="11"/>
      <c r="D429" s="44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1.25" customHeight="1" x14ac:dyDescent="0.2">
      <c r="A430" s="11"/>
      <c r="B430" s="11"/>
      <c r="C430" s="11"/>
      <c r="D430" s="44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1.25" customHeight="1" x14ac:dyDescent="0.2">
      <c r="A431" s="11"/>
      <c r="B431" s="11"/>
      <c r="C431" s="11"/>
      <c r="D431" s="44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1.25" customHeight="1" x14ac:dyDescent="0.2">
      <c r="A432" s="11"/>
      <c r="B432" s="11"/>
      <c r="C432" s="11"/>
      <c r="D432" s="44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1.25" customHeight="1" x14ac:dyDescent="0.2">
      <c r="A433" s="11"/>
      <c r="B433" s="11"/>
      <c r="C433" s="11"/>
      <c r="D433" s="44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1.25" customHeight="1" x14ac:dyDescent="0.2">
      <c r="A434" s="11"/>
      <c r="B434" s="11"/>
      <c r="C434" s="11"/>
      <c r="D434" s="44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1.25" customHeight="1" x14ac:dyDescent="0.2">
      <c r="A435" s="11"/>
      <c r="B435" s="11"/>
      <c r="C435" s="11"/>
      <c r="D435" s="44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1.25" customHeight="1" x14ac:dyDescent="0.2">
      <c r="A436" s="11"/>
      <c r="B436" s="11"/>
      <c r="C436" s="11"/>
      <c r="D436" s="44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1.25" customHeight="1" x14ac:dyDescent="0.2">
      <c r="A437" s="11"/>
      <c r="B437" s="11"/>
      <c r="C437" s="11"/>
      <c r="D437" s="44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1.25" customHeight="1" x14ac:dyDescent="0.2">
      <c r="A438" s="11"/>
      <c r="B438" s="11"/>
      <c r="C438" s="11"/>
      <c r="D438" s="44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1.25" customHeight="1" x14ac:dyDescent="0.2">
      <c r="A439" s="11"/>
      <c r="B439" s="11"/>
      <c r="C439" s="11"/>
      <c r="D439" s="44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1.25" customHeight="1" x14ac:dyDescent="0.2">
      <c r="A440" s="11"/>
      <c r="B440" s="11"/>
      <c r="C440" s="11"/>
      <c r="D440" s="44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1.25" customHeight="1" x14ac:dyDescent="0.2">
      <c r="A441" s="11"/>
      <c r="B441" s="11"/>
      <c r="C441" s="11"/>
      <c r="D441" s="44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1.25" customHeight="1" x14ac:dyDescent="0.2">
      <c r="A442" s="11"/>
      <c r="B442" s="11"/>
      <c r="C442" s="11"/>
      <c r="D442" s="44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1.25" customHeight="1" x14ac:dyDescent="0.2">
      <c r="A443" s="11"/>
      <c r="B443" s="11"/>
      <c r="C443" s="11"/>
      <c r="D443" s="44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1.25" customHeight="1" x14ac:dyDescent="0.2">
      <c r="A444" s="11"/>
      <c r="B444" s="11"/>
      <c r="C444" s="11"/>
      <c r="D444" s="44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1.25" customHeight="1" x14ac:dyDescent="0.2">
      <c r="A445" s="11"/>
      <c r="B445" s="11"/>
      <c r="C445" s="11"/>
      <c r="D445" s="44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1.25" customHeight="1" x14ac:dyDescent="0.2">
      <c r="A446" s="11"/>
      <c r="B446" s="11"/>
      <c r="C446" s="11"/>
      <c r="D446" s="44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1.25" customHeight="1" x14ac:dyDescent="0.2">
      <c r="A447" s="11"/>
      <c r="B447" s="11"/>
      <c r="C447" s="11"/>
      <c r="D447" s="44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1.25" customHeight="1" x14ac:dyDescent="0.2">
      <c r="A448" s="11"/>
      <c r="B448" s="11"/>
      <c r="C448" s="11"/>
      <c r="D448" s="44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1.25" customHeight="1" x14ac:dyDescent="0.2">
      <c r="A449" s="11"/>
      <c r="B449" s="11"/>
      <c r="C449" s="11"/>
      <c r="D449" s="44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1.25" customHeight="1" x14ac:dyDescent="0.2">
      <c r="A450" s="11"/>
      <c r="B450" s="11"/>
      <c r="C450" s="11"/>
      <c r="D450" s="44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1.25" customHeight="1" x14ac:dyDescent="0.2">
      <c r="A451" s="11"/>
      <c r="B451" s="11"/>
      <c r="C451" s="11"/>
      <c r="D451" s="44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1.25" customHeight="1" x14ac:dyDescent="0.2">
      <c r="A452" s="11"/>
      <c r="B452" s="11"/>
      <c r="C452" s="11"/>
      <c r="D452" s="44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1.25" customHeight="1" x14ac:dyDescent="0.2">
      <c r="A453" s="11"/>
      <c r="B453" s="11"/>
      <c r="C453" s="11"/>
      <c r="D453" s="44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1.25" customHeight="1" x14ac:dyDescent="0.2">
      <c r="A454" s="11"/>
      <c r="B454" s="11"/>
      <c r="C454" s="11"/>
      <c r="D454" s="44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1.25" customHeight="1" x14ac:dyDescent="0.2">
      <c r="A455" s="11"/>
      <c r="B455" s="11"/>
      <c r="C455" s="11"/>
      <c r="D455" s="44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1.25" customHeight="1" x14ac:dyDescent="0.2">
      <c r="A456" s="11"/>
      <c r="B456" s="11"/>
      <c r="C456" s="11"/>
      <c r="D456" s="44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1.25" customHeight="1" x14ac:dyDescent="0.2">
      <c r="A457" s="11"/>
      <c r="B457" s="11"/>
      <c r="C457" s="11"/>
      <c r="D457" s="44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1.25" customHeight="1" x14ac:dyDescent="0.2">
      <c r="A458" s="11"/>
      <c r="B458" s="11"/>
      <c r="C458" s="11"/>
      <c r="D458" s="44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1.25" customHeight="1" x14ac:dyDescent="0.2">
      <c r="A459" s="11"/>
      <c r="B459" s="11"/>
      <c r="C459" s="11"/>
      <c r="D459" s="44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1.25" customHeight="1" x14ac:dyDescent="0.2">
      <c r="A460" s="11"/>
      <c r="B460" s="11"/>
      <c r="C460" s="11"/>
      <c r="D460" s="44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1.25" customHeight="1" x14ac:dyDescent="0.2">
      <c r="A461" s="11"/>
      <c r="B461" s="11"/>
      <c r="C461" s="11"/>
      <c r="D461" s="44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1.25" customHeight="1" x14ac:dyDescent="0.2">
      <c r="A462" s="11"/>
      <c r="B462" s="11"/>
      <c r="C462" s="11"/>
      <c r="D462" s="44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1.25" customHeight="1" x14ac:dyDescent="0.2">
      <c r="A463" s="11"/>
      <c r="B463" s="11"/>
      <c r="C463" s="11"/>
      <c r="D463" s="44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1.25" customHeight="1" x14ac:dyDescent="0.2">
      <c r="A464" s="11"/>
      <c r="B464" s="11"/>
      <c r="C464" s="11"/>
      <c r="D464" s="44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1.25" customHeight="1" x14ac:dyDescent="0.2">
      <c r="A465" s="11"/>
      <c r="B465" s="11"/>
      <c r="C465" s="11"/>
      <c r="D465" s="44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1.25" customHeight="1" x14ac:dyDescent="0.2">
      <c r="A466" s="11"/>
      <c r="B466" s="11"/>
      <c r="C466" s="11"/>
      <c r="D466" s="44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1.25" customHeight="1" x14ac:dyDescent="0.2">
      <c r="A467" s="11"/>
      <c r="B467" s="11"/>
      <c r="C467" s="11"/>
      <c r="D467" s="44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1.25" customHeight="1" x14ac:dyDescent="0.2">
      <c r="A468" s="11"/>
      <c r="B468" s="11"/>
      <c r="C468" s="11"/>
      <c r="D468" s="44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1.25" customHeight="1" x14ac:dyDescent="0.2">
      <c r="A469" s="11"/>
      <c r="B469" s="11"/>
      <c r="C469" s="11"/>
      <c r="D469" s="44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1.25" customHeight="1" x14ac:dyDescent="0.2">
      <c r="A470" s="11"/>
      <c r="B470" s="11"/>
      <c r="C470" s="11"/>
      <c r="D470" s="44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1.25" customHeight="1" x14ac:dyDescent="0.2">
      <c r="A471" s="11"/>
      <c r="B471" s="11"/>
      <c r="C471" s="11"/>
      <c r="D471" s="44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1.25" customHeight="1" x14ac:dyDescent="0.2">
      <c r="A472" s="11"/>
      <c r="B472" s="11"/>
      <c r="C472" s="11"/>
      <c r="D472" s="44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1.25" customHeight="1" x14ac:dyDescent="0.2">
      <c r="A473" s="11"/>
      <c r="B473" s="11"/>
      <c r="C473" s="11"/>
      <c r="D473" s="44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1.25" customHeight="1" x14ac:dyDescent="0.2">
      <c r="A474" s="11"/>
      <c r="B474" s="11"/>
      <c r="C474" s="11"/>
      <c r="D474" s="44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1.25" customHeight="1" x14ac:dyDescent="0.2">
      <c r="A475" s="11"/>
      <c r="B475" s="11"/>
      <c r="C475" s="11"/>
      <c r="D475" s="44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1.25" customHeight="1" x14ac:dyDescent="0.2">
      <c r="A476" s="11"/>
      <c r="B476" s="11"/>
      <c r="C476" s="11"/>
      <c r="D476" s="44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1.25" customHeight="1" x14ac:dyDescent="0.2">
      <c r="A477" s="11"/>
      <c r="B477" s="11"/>
      <c r="C477" s="11"/>
      <c r="D477" s="44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1.25" customHeight="1" x14ac:dyDescent="0.2">
      <c r="A478" s="11"/>
      <c r="B478" s="11"/>
      <c r="C478" s="11"/>
      <c r="D478" s="44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1.25" customHeight="1" x14ac:dyDescent="0.2">
      <c r="A479" s="11"/>
      <c r="B479" s="11"/>
      <c r="C479" s="11"/>
      <c r="D479" s="44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1.25" customHeight="1" x14ac:dyDescent="0.2">
      <c r="A480" s="11"/>
      <c r="B480" s="11"/>
      <c r="C480" s="11"/>
      <c r="D480" s="44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1.25" customHeight="1" x14ac:dyDescent="0.2">
      <c r="A481" s="11"/>
      <c r="B481" s="11"/>
      <c r="C481" s="11"/>
      <c r="D481" s="44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1.25" customHeight="1" x14ac:dyDescent="0.2">
      <c r="A482" s="11"/>
      <c r="B482" s="11"/>
      <c r="C482" s="11"/>
      <c r="D482" s="44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1.25" customHeight="1" x14ac:dyDescent="0.2">
      <c r="A483" s="11"/>
      <c r="B483" s="11"/>
      <c r="C483" s="11"/>
      <c r="D483" s="44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1.25" customHeight="1" x14ac:dyDescent="0.2">
      <c r="A484" s="11"/>
      <c r="B484" s="11"/>
      <c r="C484" s="11"/>
      <c r="D484" s="44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1.25" customHeight="1" x14ac:dyDescent="0.2">
      <c r="A485" s="11"/>
      <c r="B485" s="11"/>
      <c r="C485" s="11"/>
      <c r="D485" s="44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1.25" customHeight="1" x14ac:dyDescent="0.2">
      <c r="A486" s="11"/>
      <c r="B486" s="11"/>
      <c r="C486" s="11"/>
      <c r="D486" s="44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1.25" customHeight="1" x14ac:dyDescent="0.2">
      <c r="A487" s="11"/>
      <c r="B487" s="11"/>
      <c r="C487" s="11"/>
      <c r="D487" s="44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1.25" customHeight="1" x14ac:dyDescent="0.2">
      <c r="A488" s="11"/>
      <c r="B488" s="11"/>
      <c r="C488" s="11"/>
      <c r="D488" s="44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1.25" customHeight="1" x14ac:dyDescent="0.2">
      <c r="A489" s="11"/>
      <c r="B489" s="11"/>
      <c r="C489" s="11"/>
      <c r="D489" s="44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1.25" customHeight="1" x14ac:dyDescent="0.2">
      <c r="A490" s="11"/>
      <c r="B490" s="11"/>
      <c r="C490" s="11"/>
      <c r="D490" s="44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1.25" customHeight="1" x14ac:dyDescent="0.2">
      <c r="A491" s="11"/>
      <c r="B491" s="11"/>
      <c r="C491" s="11"/>
      <c r="D491" s="44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1.25" customHeight="1" x14ac:dyDescent="0.2">
      <c r="A492" s="11"/>
      <c r="B492" s="11"/>
      <c r="C492" s="11"/>
      <c r="D492" s="44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1.25" customHeight="1" x14ac:dyDescent="0.2">
      <c r="A493" s="11"/>
      <c r="B493" s="11"/>
      <c r="C493" s="11"/>
      <c r="D493" s="44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1.25" customHeight="1" x14ac:dyDescent="0.2">
      <c r="A494" s="11"/>
      <c r="B494" s="11"/>
      <c r="C494" s="11"/>
      <c r="D494" s="44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1.25" customHeight="1" x14ac:dyDescent="0.2">
      <c r="A495" s="11"/>
      <c r="B495" s="11"/>
      <c r="C495" s="11"/>
      <c r="D495" s="44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1.25" customHeight="1" x14ac:dyDescent="0.2">
      <c r="A496" s="11"/>
      <c r="B496" s="11"/>
      <c r="C496" s="11"/>
      <c r="D496" s="44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1.25" customHeight="1" x14ac:dyDescent="0.2">
      <c r="A497" s="11"/>
      <c r="B497" s="11"/>
      <c r="C497" s="11"/>
      <c r="D497" s="44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1.25" customHeight="1" x14ac:dyDescent="0.2">
      <c r="A498" s="11"/>
      <c r="B498" s="11"/>
      <c r="C498" s="11"/>
      <c r="D498" s="44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1.25" customHeight="1" x14ac:dyDescent="0.2">
      <c r="A499" s="11"/>
      <c r="B499" s="11"/>
      <c r="C499" s="11"/>
      <c r="D499" s="44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1.25" customHeight="1" x14ac:dyDescent="0.2">
      <c r="A500" s="11"/>
      <c r="B500" s="11"/>
      <c r="C500" s="11"/>
      <c r="D500" s="44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1.25" customHeight="1" x14ac:dyDescent="0.2">
      <c r="A501" s="11"/>
      <c r="B501" s="11"/>
      <c r="C501" s="11"/>
      <c r="D501" s="44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1.25" customHeight="1" x14ac:dyDescent="0.2">
      <c r="A502" s="11"/>
      <c r="B502" s="11"/>
      <c r="C502" s="11"/>
      <c r="D502" s="44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1.25" customHeight="1" x14ac:dyDescent="0.2">
      <c r="A503" s="11"/>
      <c r="B503" s="11"/>
      <c r="C503" s="11"/>
      <c r="D503" s="44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1.25" customHeight="1" x14ac:dyDescent="0.2">
      <c r="A504" s="11"/>
      <c r="B504" s="11"/>
      <c r="C504" s="11"/>
      <c r="D504" s="44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1.25" customHeight="1" x14ac:dyDescent="0.2">
      <c r="A505" s="11"/>
      <c r="B505" s="11"/>
      <c r="C505" s="11"/>
      <c r="D505" s="44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1.25" customHeight="1" x14ac:dyDescent="0.2">
      <c r="A506" s="11"/>
      <c r="B506" s="11"/>
      <c r="C506" s="11"/>
      <c r="D506" s="44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1.25" customHeight="1" x14ac:dyDescent="0.2">
      <c r="A507" s="11"/>
      <c r="B507" s="11"/>
      <c r="C507" s="11"/>
      <c r="D507" s="44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1.25" customHeight="1" x14ac:dyDescent="0.2">
      <c r="A508" s="11"/>
      <c r="B508" s="11"/>
      <c r="C508" s="11"/>
      <c r="D508" s="44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1.25" customHeight="1" x14ac:dyDescent="0.2">
      <c r="A509" s="11"/>
      <c r="B509" s="11"/>
      <c r="C509" s="11"/>
      <c r="D509" s="44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1.25" customHeight="1" x14ac:dyDescent="0.2">
      <c r="A510" s="11"/>
      <c r="B510" s="11"/>
      <c r="C510" s="11"/>
      <c r="D510" s="44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1.25" customHeight="1" x14ac:dyDescent="0.2">
      <c r="A511" s="11"/>
      <c r="B511" s="11"/>
      <c r="C511" s="11"/>
      <c r="D511" s="44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1.25" customHeight="1" x14ac:dyDescent="0.2">
      <c r="A512" s="11"/>
      <c r="B512" s="11"/>
      <c r="C512" s="11"/>
      <c r="D512" s="44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1.25" customHeight="1" x14ac:dyDescent="0.2">
      <c r="A513" s="11"/>
      <c r="B513" s="11"/>
      <c r="C513" s="11"/>
      <c r="D513" s="44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1.25" customHeight="1" x14ac:dyDescent="0.2">
      <c r="A514" s="11"/>
      <c r="B514" s="11"/>
      <c r="C514" s="11"/>
      <c r="D514" s="44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1.25" customHeight="1" x14ac:dyDescent="0.2">
      <c r="A515" s="11"/>
      <c r="B515" s="11"/>
      <c r="C515" s="11"/>
      <c r="D515" s="44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1.25" customHeight="1" x14ac:dyDescent="0.2">
      <c r="A516" s="11"/>
      <c r="B516" s="11"/>
      <c r="C516" s="11"/>
      <c r="D516" s="44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1.25" customHeight="1" x14ac:dyDescent="0.2">
      <c r="A517" s="11"/>
      <c r="B517" s="11"/>
      <c r="C517" s="11"/>
      <c r="D517" s="44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1.25" customHeight="1" x14ac:dyDescent="0.2">
      <c r="A518" s="11"/>
      <c r="B518" s="11"/>
      <c r="C518" s="11"/>
      <c r="D518" s="44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1.25" customHeight="1" x14ac:dyDescent="0.2">
      <c r="A519" s="11"/>
      <c r="B519" s="11"/>
      <c r="C519" s="11"/>
      <c r="D519" s="44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1.25" customHeight="1" x14ac:dyDescent="0.2">
      <c r="A520" s="11"/>
      <c r="B520" s="11"/>
      <c r="C520" s="11"/>
      <c r="D520" s="44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1.25" customHeight="1" x14ac:dyDescent="0.2">
      <c r="A521" s="11"/>
      <c r="B521" s="11"/>
      <c r="C521" s="11"/>
      <c r="D521" s="44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1.25" customHeight="1" x14ac:dyDescent="0.2">
      <c r="A522" s="11"/>
      <c r="B522" s="11"/>
      <c r="C522" s="11"/>
      <c r="D522" s="44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1.25" customHeight="1" x14ac:dyDescent="0.2">
      <c r="A523" s="11"/>
      <c r="B523" s="11"/>
      <c r="C523" s="11"/>
      <c r="D523" s="44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1.25" customHeight="1" x14ac:dyDescent="0.2">
      <c r="A524" s="11"/>
      <c r="B524" s="11"/>
      <c r="C524" s="11"/>
      <c r="D524" s="44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1.25" customHeight="1" x14ac:dyDescent="0.2">
      <c r="A525" s="11"/>
      <c r="B525" s="11"/>
      <c r="C525" s="11"/>
      <c r="D525" s="44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1.25" customHeight="1" x14ac:dyDescent="0.2">
      <c r="A526" s="11"/>
      <c r="B526" s="11"/>
      <c r="C526" s="11"/>
      <c r="D526" s="44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1.25" customHeight="1" x14ac:dyDescent="0.2">
      <c r="A527" s="11"/>
      <c r="B527" s="11"/>
      <c r="C527" s="11"/>
      <c r="D527" s="44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1.25" customHeight="1" x14ac:dyDescent="0.2">
      <c r="A528" s="11"/>
      <c r="B528" s="11"/>
      <c r="C528" s="11"/>
      <c r="D528" s="44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1.25" customHeight="1" x14ac:dyDescent="0.2">
      <c r="A529" s="11"/>
      <c r="B529" s="11"/>
      <c r="C529" s="11"/>
      <c r="D529" s="44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1.25" customHeight="1" x14ac:dyDescent="0.2">
      <c r="A530" s="11"/>
      <c r="B530" s="11"/>
      <c r="C530" s="11"/>
      <c r="D530" s="44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1.25" customHeight="1" x14ac:dyDescent="0.2">
      <c r="A531" s="11"/>
      <c r="B531" s="11"/>
      <c r="C531" s="11"/>
      <c r="D531" s="44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1.25" customHeight="1" x14ac:dyDescent="0.2">
      <c r="A532" s="11"/>
      <c r="B532" s="11"/>
      <c r="C532" s="11"/>
      <c r="D532" s="44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1.25" customHeight="1" x14ac:dyDescent="0.2">
      <c r="A533" s="11"/>
      <c r="B533" s="11"/>
      <c r="C533" s="11"/>
      <c r="D533" s="44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1.25" customHeight="1" x14ac:dyDescent="0.2">
      <c r="A534" s="11"/>
      <c r="B534" s="11"/>
      <c r="C534" s="11"/>
      <c r="D534" s="44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1.25" customHeight="1" x14ac:dyDescent="0.2">
      <c r="A535" s="11"/>
      <c r="B535" s="11"/>
      <c r="C535" s="11"/>
      <c r="D535" s="44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1.25" customHeight="1" x14ac:dyDescent="0.2">
      <c r="A536" s="11"/>
      <c r="B536" s="11"/>
      <c r="C536" s="11"/>
      <c r="D536" s="44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1.25" customHeight="1" x14ac:dyDescent="0.2">
      <c r="A537" s="11"/>
      <c r="B537" s="11"/>
      <c r="C537" s="11"/>
      <c r="D537" s="44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1.25" customHeight="1" x14ac:dyDescent="0.2">
      <c r="A538" s="11"/>
      <c r="B538" s="11"/>
      <c r="C538" s="11"/>
      <c r="D538" s="44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1.25" customHeight="1" x14ac:dyDescent="0.2">
      <c r="A539" s="11"/>
      <c r="B539" s="11"/>
      <c r="C539" s="11"/>
      <c r="D539" s="44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1.25" customHeight="1" x14ac:dyDescent="0.2">
      <c r="A540" s="11"/>
      <c r="B540" s="11"/>
      <c r="C540" s="11"/>
      <c r="D540" s="44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1.25" customHeight="1" x14ac:dyDescent="0.2">
      <c r="A541" s="11"/>
      <c r="B541" s="11"/>
      <c r="C541" s="11"/>
      <c r="D541" s="44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1.25" customHeight="1" x14ac:dyDescent="0.2">
      <c r="A542" s="11"/>
      <c r="B542" s="11"/>
      <c r="C542" s="11"/>
      <c r="D542" s="44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1.25" customHeight="1" x14ac:dyDescent="0.2">
      <c r="A543" s="11"/>
      <c r="B543" s="11"/>
      <c r="C543" s="11"/>
      <c r="D543" s="44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1.25" customHeight="1" x14ac:dyDescent="0.2">
      <c r="A544" s="11"/>
      <c r="B544" s="11"/>
      <c r="C544" s="11"/>
      <c r="D544" s="44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1.25" customHeight="1" x14ac:dyDescent="0.2">
      <c r="A545" s="11"/>
      <c r="B545" s="11"/>
      <c r="C545" s="11"/>
      <c r="D545" s="44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1.25" customHeight="1" x14ac:dyDescent="0.2">
      <c r="A546" s="11"/>
      <c r="B546" s="11"/>
      <c r="C546" s="11"/>
      <c r="D546" s="44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1.25" customHeight="1" x14ac:dyDescent="0.2">
      <c r="A547" s="11"/>
      <c r="B547" s="11"/>
      <c r="C547" s="11"/>
      <c r="D547" s="44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1.25" customHeight="1" x14ac:dyDescent="0.2">
      <c r="A548" s="11"/>
      <c r="B548" s="11"/>
      <c r="C548" s="11"/>
      <c r="D548" s="44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1.25" customHeight="1" x14ac:dyDescent="0.2">
      <c r="A549" s="11"/>
      <c r="B549" s="11"/>
      <c r="C549" s="11"/>
      <c r="D549" s="44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1.25" customHeight="1" x14ac:dyDescent="0.2">
      <c r="A550" s="11"/>
      <c r="B550" s="11"/>
      <c r="C550" s="11"/>
      <c r="D550" s="44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1.25" customHeight="1" x14ac:dyDescent="0.2">
      <c r="A551" s="11"/>
      <c r="B551" s="11"/>
      <c r="C551" s="11"/>
      <c r="D551" s="44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1.25" customHeight="1" x14ac:dyDescent="0.2">
      <c r="A552" s="11"/>
      <c r="B552" s="11"/>
      <c r="C552" s="11"/>
      <c r="D552" s="44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1.25" customHeight="1" x14ac:dyDescent="0.2">
      <c r="A553" s="11"/>
      <c r="B553" s="11"/>
      <c r="C553" s="11"/>
      <c r="D553" s="44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1.25" customHeight="1" x14ac:dyDescent="0.2">
      <c r="A554" s="11"/>
      <c r="B554" s="11"/>
      <c r="C554" s="11"/>
      <c r="D554" s="44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1.25" customHeight="1" x14ac:dyDescent="0.2">
      <c r="A555" s="11"/>
      <c r="B555" s="11"/>
      <c r="C555" s="11"/>
      <c r="D555" s="44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1.25" customHeight="1" x14ac:dyDescent="0.2">
      <c r="A556" s="11"/>
      <c r="B556" s="11"/>
      <c r="C556" s="11"/>
      <c r="D556" s="44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1.25" customHeight="1" x14ac:dyDescent="0.2">
      <c r="A557" s="11"/>
      <c r="B557" s="11"/>
      <c r="C557" s="11"/>
      <c r="D557" s="44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1.25" customHeight="1" x14ac:dyDescent="0.2">
      <c r="A558" s="11"/>
      <c r="B558" s="11"/>
      <c r="C558" s="11"/>
      <c r="D558" s="44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1.25" customHeight="1" x14ac:dyDescent="0.2">
      <c r="A559" s="11"/>
      <c r="B559" s="11"/>
      <c r="C559" s="11"/>
      <c r="D559" s="44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1.25" customHeight="1" x14ac:dyDescent="0.2">
      <c r="A560" s="11"/>
      <c r="B560" s="11"/>
      <c r="C560" s="11"/>
      <c r="D560" s="44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1.25" customHeight="1" x14ac:dyDescent="0.2">
      <c r="A561" s="11"/>
      <c r="B561" s="11"/>
      <c r="C561" s="11"/>
      <c r="D561" s="44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1.25" customHeight="1" x14ac:dyDescent="0.2">
      <c r="A562" s="11"/>
      <c r="B562" s="11"/>
      <c r="C562" s="11"/>
      <c r="D562" s="44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1.25" customHeight="1" x14ac:dyDescent="0.2">
      <c r="A563" s="11"/>
      <c r="B563" s="11"/>
      <c r="C563" s="11"/>
      <c r="D563" s="44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1.25" customHeight="1" x14ac:dyDescent="0.2">
      <c r="A564" s="11"/>
      <c r="B564" s="11"/>
      <c r="C564" s="11"/>
      <c r="D564" s="44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1.25" customHeight="1" x14ac:dyDescent="0.2">
      <c r="A565" s="11"/>
      <c r="B565" s="11"/>
      <c r="C565" s="11"/>
      <c r="D565" s="44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1.25" customHeight="1" x14ac:dyDescent="0.2">
      <c r="A566" s="11"/>
      <c r="B566" s="11"/>
      <c r="C566" s="11"/>
      <c r="D566" s="44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1.25" customHeight="1" x14ac:dyDescent="0.2">
      <c r="A567" s="11"/>
      <c r="B567" s="11"/>
      <c r="C567" s="11"/>
      <c r="D567" s="44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1.25" customHeight="1" x14ac:dyDescent="0.2">
      <c r="A568" s="11"/>
      <c r="B568" s="11"/>
      <c r="C568" s="11"/>
      <c r="D568" s="44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1.25" customHeight="1" x14ac:dyDescent="0.2">
      <c r="A569" s="11"/>
      <c r="B569" s="11"/>
      <c r="C569" s="11"/>
      <c r="D569" s="44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1.25" customHeight="1" x14ac:dyDescent="0.2">
      <c r="A570" s="11"/>
      <c r="B570" s="11"/>
      <c r="C570" s="11"/>
      <c r="D570" s="44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1.25" customHeight="1" x14ac:dyDescent="0.2">
      <c r="A571" s="11"/>
      <c r="B571" s="11"/>
      <c r="C571" s="11"/>
      <c r="D571" s="44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1.25" customHeight="1" x14ac:dyDescent="0.2">
      <c r="A572" s="11"/>
      <c r="B572" s="11"/>
      <c r="C572" s="11"/>
      <c r="D572" s="44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1.25" customHeight="1" x14ac:dyDescent="0.2">
      <c r="A573" s="11"/>
      <c r="B573" s="11"/>
      <c r="C573" s="11"/>
      <c r="D573" s="44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1.25" customHeight="1" x14ac:dyDescent="0.2">
      <c r="A574" s="11"/>
      <c r="B574" s="11"/>
      <c r="C574" s="11"/>
      <c r="D574" s="44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1.25" customHeight="1" x14ac:dyDescent="0.2">
      <c r="A575" s="11"/>
      <c r="B575" s="11"/>
      <c r="C575" s="11"/>
      <c r="D575" s="44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1.25" customHeight="1" x14ac:dyDescent="0.2">
      <c r="A576" s="11"/>
      <c r="B576" s="11"/>
      <c r="C576" s="11"/>
      <c r="D576" s="44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1.25" customHeight="1" x14ac:dyDescent="0.2">
      <c r="A577" s="11"/>
      <c r="B577" s="11"/>
      <c r="C577" s="11"/>
      <c r="D577" s="44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1.25" customHeight="1" x14ac:dyDescent="0.2">
      <c r="A578" s="11"/>
      <c r="B578" s="11"/>
      <c r="C578" s="11"/>
      <c r="D578" s="44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1.25" customHeight="1" x14ac:dyDescent="0.2">
      <c r="A579" s="11"/>
      <c r="B579" s="11"/>
      <c r="C579" s="11"/>
      <c r="D579" s="44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1.25" customHeight="1" x14ac:dyDescent="0.2">
      <c r="A580" s="11"/>
      <c r="B580" s="11"/>
      <c r="C580" s="11"/>
      <c r="D580" s="44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1.25" customHeight="1" x14ac:dyDescent="0.2">
      <c r="A581" s="11"/>
      <c r="B581" s="11"/>
      <c r="C581" s="11"/>
      <c r="D581" s="44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1.25" customHeight="1" x14ac:dyDescent="0.2">
      <c r="A582" s="11"/>
      <c r="B582" s="11"/>
      <c r="C582" s="11"/>
      <c r="D582" s="44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1.25" customHeight="1" x14ac:dyDescent="0.2">
      <c r="A583" s="11"/>
      <c r="B583" s="11"/>
      <c r="C583" s="11"/>
      <c r="D583" s="44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1.25" customHeight="1" x14ac:dyDescent="0.2">
      <c r="A584" s="11"/>
      <c r="B584" s="11"/>
      <c r="C584" s="11"/>
      <c r="D584" s="44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1.25" customHeight="1" x14ac:dyDescent="0.2">
      <c r="A585" s="11"/>
      <c r="B585" s="11"/>
      <c r="C585" s="11"/>
      <c r="D585" s="44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1.25" customHeight="1" x14ac:dyDescent="0.2">
      <c r="A586" s="11"/>
      <c r="B586" s="11"/>
      <c r="C586" s="11"/>
      <c r="D586" s="44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1.25" customHeight="1" x14ac:dyDescent="0.2">
      <c r="A587" s="11"/>
      <c r="B587" s="11"/>
      <c r="C587" s="11"/>
      <c r="D587" s="44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1.25" customHeight="1" x14ac:dyDescent="0.2">
      <c r="A588" s="11"/>
      <c r="B588" s="11"/>
      <c r="C588" s="11"/>
      <c r="D588" s="44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1.25" customHeight="1" x14ac:dyDescent="0.2">
      <c r="A589" s="11"/>
      <c r="B589" s="11"/>
      <c r="C589" s="11"/>
      <c r="D589" s="44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1.25" customHeight="1" x14ac:dyDescent="0.2">
      <c r="A590" s="11"/>
      <c r="B590" s="11"/>
      <c r="C590" s="11"/>
      <c r="D590" s="44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1.25" customHeight="1" x14ac:dyDescent="0.2">
      <c r="A591" s="11"/>
      <c r="B591" s="11"/>
      <c r="C591" s="11"/>
      <c r="D591" s="44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1.25" customHeight="1" x14ac:dyDescent="0.2">
      <c r="A592" s="11"/>
      <c r="B592" s="11"/>
      <c r="C592" s="11"/>
      <c r="D592" s="44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1.25" customHeight="1" x14ac:dyDescent="0.2">
      <c r="A593" s="11"/>
      <c r="B593" s="11"/>
      <c r="C593" s="11"/>
      <c r="D593" s="44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1.25" customHeight="1" x14ac:dyDescent="0.2">
      <c r="A594" s="11"/>
      <c r="B594" s="11"/>
      <c r="C594" s="11"/>
      <c r="D594" s="44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1.25" customHeight="1" x14ac:dyDescent="0.2">
      <c r="A595" s="11"/>
      <c r="B595" s="11"/>
      <c r="C595" s="11"/>
      <c r="D595" s="44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1.25" customHeight="1" x14ac:dyDescent="0.2">
      <c r="A596" s="11"/>
      <c r="B596" s="11"/>
      <c r="C596" s="11"/>
      <c r="D596" s="44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1.25" customHeight="1" x14ac:dyDescent="0.2">
      <c r="A597" s="11"/>
      <c r="B597" s="11"/>
      <c r="C597" s="11"/>
      <c r="D597" s="44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1.25" customHeight="1" x14ac:dyDescent="0.2">
      <c r="A598" s="11"/>
      <c r="B598" s="11"/>
      <c r="C598" s="11"/>
      <c r="D598" s="44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1.25" customHeight="1" x14ac:dyDescent="0.2">
      <c r="A599" s="11"/>
      <c r="B599" s="11"/>
      <c r="C599" s="11"/>
      <c r="D599" s="44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1.25" customHeight="1" x14ac:dyDescent="0.2">
      <c r="A600" s="11"/>
      <c r="B600" s="11"/>
      <c r="C600" s="11"/>
      <c r="D600" s="44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1.25" customHeight="1" x14ac:dyDescent="0.2">
      <c r="A601" s="11"/>
      <c r="B601" s="11"/>
      <c r="C601" s="11"/>
      <c r="D601" s="44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1.25" customHeight="1" x14ac:dyDescent="0.2">
      <c r="A602" s="11"/>
      <c r="B602" s="11"/>
      <c r="C602" s="11"/>
      <c r="D602" s="44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1.25" customHeight="1" x14ac:dyDescent="0.2">
      <c r="A603" s="11"/>
      <c r="B603" s="11"/>
      <c r="C603" s="11"/>
      <c r="D603" s="44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1.25" customHeight="1" x14ac:dyDescent="0.2">
      <c r="A604" s="11"/>
      <c r="B604" s="11"/>
      <c r="C604" s="11"/>
      <c r="D604" s="44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1.25" customHeight="1" x14ac:dyDescent="0.2">
      <c r="A605" s="11"/>
      <c r="B605" s="11"/>
      <c r="C605" s="11"/>
      <c r="D605" s="44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1.25" customHeight="1" x14ac:dyDescent="0.2">
      <c r="A606" s="11"/>
      <c r="B606" s="11"/>
      <c r="C606" s="11"/>
      <c r="D606" s="44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1.25" customHeight="1" x14ac:dyDescent="0.2">
      <c r="A607" s="11"/>
      <c r="B607" s="11"/>
      <c r="C607" s="11"/>
      <c r="D607" s="44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1.25" customHeight="1" x14ac:dyDescent="0.2">
      <c r="A608" s="11"/>
      <c r="B608" s="11"/>
      <c r="C608" s="11"/>
      <c r="D608" s="44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1.25" customHeight="1" x14ac:dyDescent="0.2">
      <c r="A609" s="11"/>
      <c r="B609" s="11"/>
      <c r="C609" s="11"/>
      <c r="D609" s="44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1.25" customHeight="1" x14ac:dyDescent="0.2">
      <c r="A610" s="11"/>
      <c r="B610" s="11"/>
      <c r="C610" s="11"/>
      <c r="D610" s="44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1.25" customHeight="1" x14ac:dyDescent="0.2">
      <c r="A611" s="11"/>
      <c r="B611" s="11"/>
      <c r="C611" s="11"/>
      <c r="D611" s="44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1.25" customHeight="1" x14ac:dyDescent="0.2">
      <c r="A612" s="11"/>
      <c r="B612" s="11"/>
      <c r="C612" s="11"/>
      <c r="D612" s="44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1.25" customHeight="1" x14ac:dyDescent="0.2">
      <c r="A613" s="11"/>
      <c r="B613" s="11"/>
      <c r="C613" s="11"/>
      <c r="D613" s="44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1.25" customHeight="1" x14ac:dyDescent="0.2">
      <c r="A614" s="11"/>
      <c r="B614" s="11"/>
      <c r="C614" s="11"/>
      <c r="D614" s="44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1.25" customHeight="1" x14ac:dyDescent="0.2">
      <c r="A615" s="11"/>
      <c r="B615" s="11"/>
      <c r="C615" s="11"/>
      <c r="D615" s="44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1.25" customHeight="1" x14ac:dyDescent="0.2">
      <c r="A616" s="11"/>
      <c r="B616" s="11"/>
      <c r="C616" s="11"/>
      <c r="D616" s="44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1.25" customHeight="1" x14ac:dyDescent="0.2">
      <c r="A617" s="11"/>
      <c r="B617" s="11"/>
      <c r="C617" s="11"/>
      <c r="D617" s="44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1.25" customHeight="1" x14ac:dyDescent="0.2">
      <c r="A618" s="11"/>
      <c r="B618" s="11"/>
      <c r="C618" s="11"/>
      <c r="D618" s="44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1.25" customHeight="1" x14ac:dyDescent="0.2">
      <c r="A619" s="11"/>
      <c r="B619" s="11"/>
      <c r="C619" s="11"/>
      <c r="D619" s="44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1.25" customHeight="1" x14ac:dyDescent="0.2">
      <c r="A620" s="11"/>
      <c r="B620" s="11"/>
      <c r="C620" s="11"/>
      <c r="D620" s="44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1.25" customHeight="1" x14ac:dyDescent="0.2">
      <c r="A621" s="11"/>
      <c r="B621" s="11"/>
      <c r="C621" s="11"/>
      <c r="D621" s="44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1.25" customHeight="1" x14ac:dyDescent="0.2">
      <c r="A622" s="11"/>
      <c r="B622" s="11"/>
      <c r="C622" s="11"/>
      <c r="D622" s="44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1.25" customHeight="1" x14ac:dyDescent="0.2">
      <c r="A623" s="11"/>
      <c r="B623" s="11"/>
      <c r="C623" s="11"/>
      <c r="D623" s="44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1.25" customHeight="1" x14ac:dyDescent="0.2">
      <c r="A624" s="11"/>
      <c r="B624" s="11"/>
      <c r="C624" s="11"/>
      <c r="D624" s="44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1.25" customHeight="1" x14ac:dyDescent="0.2">
      <c r="A625" s="11"/>
      <c r="B625" s="11"/>
      <c r="C625" s="11"/>
      <c r="D625" s="44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1.25" customHeight="1" x14ac:dyDescent="0.2">
      <c r="A626" s="11"/>
      <c r="B626" s="11"/>
      <c r="C626" s="11"/>
      <c r="D626" s="44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1.25" customHeight="1" x14ac:dyDescent="0.2">
      <c r="A627" s="11"/>
      <c r="B627" s="11"/>
      <c r="C627" s="11"/>
      <c r="D627" s="44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1.25" customHeight="1" x14ac:dyDescent="0.2">
      <c r="A628" s="11"/>
      <c r="B628" s="11"/>
      <c r="C628" s="11"/>
      <c r="D628" s="44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1.25" customHeight="1" x14ac:dyDescent="0.2">
      <c r="A629" s="11"/>
      <c r="B629" s="11"/>
      <c r="C629" s="11"/>
      <c r="D629" s="44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1.25" customHeight="1" x14ac:dyDescent="0.2">
      <c r="A630" s="11"/>
      <c r="B630" s="11"/>
      <c r="C630" s="11"/>
      <c r="D630" s="44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1.25" customHeight="1" x14ac:dyDescent="0.2">
      <c r="A631" s="11"/>
      <c r="B631" s="11"/>
      <c r="C631" s="11"/>
      <c r="D631" s="44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1.25" customHeight="1" x14ac:dyDescent="0.2">
      <c r="A632" s="11"/>
      <c r="B632" s="11"/>
      <c r="C632" s="11"/>
      <c r="D632" s="44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1.25" customHeight="1" x14ac:dyDescent="0.2">
      <c r="A633" s="11"/>
      <c r="B633" s="11"/>
      <c r="C633" s="11"/>
      <c r="D633" s="44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1.25" customHeight="1" x14ac:dyDescent="0.2">
      <c r="A634" s="11"/>
      <c r="B634" s="11"/>
      <c r="C634" s="11"/>
      <c r="D634" s="44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1.25" customHeight="1" x14ac:dyDescent="0.2">
      <c r="A635" s="11"/>
      <c r="B635" s="11"/>
      <c r="C635" s="11"/>
      <c r="D635" s="44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1.25" customHeight="1" x14ac:dyDescent="0.2">
      <c r="A636" s="11"/>
      <c r="B636" s="11"/>
      <c r="C636" s="11"/>
      <c r="D636" s="44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1.25" customHeight="1" x14ac:dyDescent="0.2">
      <c r="A637" s="11"/>
      <c r="B637" s="11"/>
      <c r="C637" s="11"/>
      <c r="D637" s="44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1.25" customHeight="1" x14ac:dyDescent="0.2">
      <c r="A638" s="11"/>
      <c r="B638" s="11"/>
      <c r="C638" s="11"/>
      <c r="D638" s="44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1.25" customHeight="1" x14ac:dyDescent="0.2">
      <c r="A639" s="11"/>
      <c r="B639" s="11"/>
      <c r="C639" s="11"/>
      <c r="D639" s="44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1.25" customHeight="1" x14ac:dyDescent="0.2">
      <c r="A640" s="11"/>
      <c r="B640" s="11"/>
      <c r="C640" s="11"/>
      <c r="D640" s="44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1.25" customHeight="1" x14ac:dyDescent="0.2">
      <c r="A641" s="11"/>
      <c r="B641" s="11"/>
      <c r="C641" s="11"/>
      <c r="D641" s="44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1.25" customHeight="1" x14ac:dyDescent="0.2">
      <c r="A642" s="11"/>
      <c r="B642" s="11"/>
      <c r="C642" s="11"/>
      <c r="D642" s="44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1.25" customHeight="1" x14ac:dyDescent="0.2">
      <c r="A643" s="11"/>
      <c r="B643" s="11"/>
      <c r="C643" s="11"/>
      <c r="D643" s="44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1.25" customHeight="1" x14ac:dyDescent="0.2">
      <c r="A644" s="11"/>
      <c r="B644" s="11"/>
      <c r="C644" s="11"/>
      <c r="D644" s="44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1.25" customHeight="1" x14ac:dyDescent="0.2">
      <c r="A645" s="11"/>
      <c r="B645" s="11"/>
      <c r="C645" s="11"/>
      <c r="D645" s="44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1.25" customHeight="1" x14ac:dyDescent="0.2">
      <c r="A646" s="11"/>
      <c r="B646" s="11"/>
      <c r="C646" s="11"/>
      <c r="D646" s="44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1.25" customHeight="1" x14ac:dyDescent="0.2">
      <c r="A647" s="11"/>
      <c r="B647" s="11"/>
      <c r="C647" s="11"/>
      <c r="D647" s="44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1.25" customHeight="1" x14ac:dyDescent="0.2">
      <c r="A648" s="11"/>
      <c r="B648" s="11"/>
      <c r="C648" s="11"/>
      <c r="D648" s="44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1.25" customHeight="1" x14ac:dyDescent="0.2">
      <c r="A649" s="11"/>
      <c r="B649" s="11"/>
      <c r="C649" s="11"/>
      <c r="D649" s="44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1.25" customHeight="1" x14ac:dyDescent="0.2">
      <c r="A650" s="11"/>
      <c r="B650" s="11"/>
      <c r="C650" s="11"/>
      <c r="D650" s="44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1.25" customHeight="1" x14ac:dyDescent="0.2">
      <c r="A651" s="11"/>
      <c r="B651" s="11"/>
      <c r="C651" s="11"/>
      <c r="D651" s="44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1.25" customHeight="1" x14ac:dyDescent="0.2">
      <c r="A652" s="11"/>
      <c r="B652" s="11"/>
      <c r="C652" s="11"/>
      <c r="D652" s="44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1.25" customHeight="1" x14ac:dyDescent="0.2">
      <c r="A653" s="11"/>
      <c r="B653" s="11"/>
      <c r="C653" s="11"/>
      <c r="D653" s="44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1.25" customHeight="1" x14ac:dyDescent="0.2">
      <c r="A654" s="11"/>
      <c r="B654" s="11"/>
      <c r="C654" s="11"/>
      <c r="D654" s="44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1.25" customHeight="1" x14ac:dyDescent="0.2">
      <c r="A655" s="11"/>
      <c r="B655" s="11"/>
      <c r="C655" s="11"/>
      <c r="D655" s="44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1.25" customHeight="1" x14ac:dyDescent="0.2">
      <c r="A656" s="11"/>
      <c r="B656" s="11"/>
      <c r="C656" s="11"/>
      <c r="D656" s="44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1.25" customHeight="1" x14ac:dyDescent="0.2">
      <c r="A657" s="11"/>
      <c r="B657" s="11"/>
      <c r="C657" s="11"/>
      <c r="D657" s="44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1.25" customHeight="1" x14ac:dyDescent="0.2">
      <c r="A658" s="11"/>
      <c r="B658" s="11"/>
      <c r="C658" s="11"/>
      <c r="D658" s="44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1.25" customHeight="1" x14ac:dyDescent="0.2">
      <c r="A659" s="11"/>
      <c r="B659" s="11"/>
      <c r="C659" s="11"/>
      <c r="D659" s="44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1.25" customHeight="1" x14ac:dyDescent="0.2">
      <c r="A660" s="11"/>
      <c r="B660" s="11"/>
      <c r="C660" s="11"/>
      <c r="D660" s="44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1.25" customHeight="1" x14ac:dyDescent="0.2">
      <c r="A661" s="11"/>
      <c r="B661" s="11"/>
      <c r="C661" s="11"/>
      <c r="D661" s="44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1.25" customHeight="1" x14ac:dyDescent="0.2">
      <c r="A662" s="11"/>
      <c r="B662" s="11"/>
      <c r="C662" s="11"/>
      <c r="D662" s="44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1.25" customHeight="1" x14ac:dyDescent="0.2">
      <c r="A663" s="11"/>
      <c r="B663" s="11"/>
      <c r="C663" s="11"/>
      <c r="D663" s="44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1.25" customHeight="1" x14ac:dyDescent="0.2">
      <c r="A664" s="11"/>
      <c r="B664" s="11"/>
      <c r="C664" s="11"/>
      <c r="D664" s="44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1.25" customHeight="1" x14ac:dyDescent="0.2">
      <c r="A665" s="11"/>
      <c r="B665" s="11"/>
      <c r="C665" s="11"/>
      <c r="D665" s="44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1.25" customHeight="1" x14ac:dyDescent="0.2">
      <c r="A666" s="11"/>
      <c r="B666" s="11"/>
      <c r="C666" s="11"/>
      <c r="D666" s="44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1.25" customHeight="1" x14ac:dyDescent="0.2">
      <c r="A667" s="11"/>
      <c r="B667" s="11"/>
      <c r="C667" s="11"/>
      <c r="D667" s="44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1.25" customHeight="1" x14ac:dyDescent="0.2">
      <c r="A668" s="11"/>
      <c r="B668" s="11"/>
      <c r="C668" s="11"/>
      <c r="D668" s="44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1.25" customHeight="1" x14ac:dyDescent="0.2">
      <c r="A669" s="11"/>
      <c r="B669" s="11"/>
      <c r="C669" s="11"/>
      <c r="D669" s="44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1.25" customHeight="1" x14ac:dyDescent="0.2">
      <c r="A670" s="11"/>
      <c r="B670" s="11"/>
      <c r="C670" s="11"/>
      <c r="D670" s="44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1.25" customHeight="1" x14ac:dyDescent="0.2">
      <c r="A671" s="11"/>
      <c r="B671" s="11"/>
      <c r="C671" s="11"/>
      <c r="D671" s="44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1.25" customHeight="1" x14ac:dyDescent="0.2">
      <c r="A672" s="11"/>
      <c r="B672" s="11"/>
      <c r="C672" s="11"/>
      <c r="D672" s="44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1.25" customHeight="1" x14ac:dyDescent="0.2">
      <c r="A673" s="11"/>
      <c r="B673" s="11"/>
      <c r="C673" s="11"/>
      <c r="D673" s="44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1.25" customHeight="1" x14ac:dyDescent="0.2">
      <c r="A674" s="11"/>
      <c r="B674" s="11"/>
      <c r="C674" s="11"/>
      <c r="D674" s="44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1.25" customHeight="1" x14ac:dyDescent="0.2">
      <c r="A675" s="11"/>
      <c r="B675" s="11"/>
      <c r="C675" s="11"/>
      <c r="D675" s="44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1.25" customHeight="1" x14ac:dyDescent="0.2">
      <c r="A676" s="11"/>
      <c r="B676" s="11"/>
      <c r="C676" s="11"/>
      <c r="D676" s="44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1.25" customHeight="1" x14ac:dyDescent="0.2">
      <c r="A677" s="11"/>
      <c r="B677" s="11"/>
      <c r="C677" s="11"/>
      <c r="D677" s="44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1.25" customHeight="1" x14ac:dyDescent="0.2">
      <c r="A678" s="11"/>
      <c r="B678" s="11"/>
      <c r="C678" s="11"/>
      <c r="D678" s="44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1.25" customHeight="1" x14ac:dyDescent="0.2">
      <c r="A679" s="11"/>
      <c r="B679" s="11"/>
      <c r="C679" s="11"/>
      <c r="D679" s="44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1.25" customHeight="1" x14ac:dyDescent="0.2">
      <c r="A680" s="11"/>
      <c r="B680" s="11"/>
      <c r="C680" s="11"/>
      <c r="D680" s="44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1.25" customHeight="1" x14ac:dyDescent="0.2">
      <c r="A681" s="11"/>
      <c r="B681" s="11"/>
      <c r="C681" s="11"/>
      <c r="D681" s="44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1.25" customHeight="1" x14ac:dyDescent="0.2">
      <c r="A682" s="11"/>
      <c r="B682" s="11"/>
      <c r="C682" s="11"/>
      <c r="D682" s="44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1.25" customHeight="1" x14ac:dyDescent="0.2">
      <c r="A683" s="11"/>
      <c r="B683" s="11"/>
      <c r="C683" s="11"/>
      <c r="D683" s="44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1.25" customHeight="1" x14ac:dyDescent="0.2">
      <c r="A684" s="11"/>
      <c r="B684" s="11"/>
      <c r="C684" s="11"/>
      <c r="D684" s="44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1.25" customHeight="1" x14ac:dyDescent="0.2">
      <c r="A685" s="11"/>
      <c r="B685" s="11"/>
      <c r="C685" s="11"/>
      <c r="D685" s="44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1.25" customHeight="1" x14ac:dyDescent="0.2">
      <c r="A686" s="11"/>
      <c r="B686" s="11"/>
      <c r="C686" s="11"/>
      <c r="D686" s="44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1.25" customHeight="1" x14ac:dyDescent="0.2">
      <c r="A687" s="11"/>
      <c r="B687" s="11"/>
      <c r="C687" s="11"/>
      <c r="D687" s="44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1.25" customHeight="1" x14ac:dyDescent="0.2">
      <c r="A688" s="11"/>
      <c r="B688" s="11"/>
      <c r="C688" s="11"/>
      <c r="D688" s="44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1.25" customHeight="1" x14ac:dyDescent="0.2">
      <c r="A689" s="11"/>
      <c r="B689" s="11"/>
      <c r="C689" s="11"/>
      <c r="D689" s="44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1.25" customHeight="1" x14ac:dyDescent="0.2">
      <c r="A690" s="11"/>
      <c r="B690" s="11"/>
      <c r="C690" s="11"/>
      <c r="D690" s="44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1.25" customHeight="1" x14ac:dyDescent="0.2">
      <c r="A691" s="11"/>
      <c r="B691" s="11"/>
      <c r="C691" s="11"/>
      <c r="D691" s="44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1.25" customHeight="1" x14ac:dyDescent="0.2">
      <c r="A692" s="11"/>
      <c r="B692" s="11"/>
      <c r="C692" s="11"/>
      <c r="D692" s="44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1.25" customHeight="1" x14ac:dyDescent="0.2">
      <c r="A693" s="11"/>
      <c r="B693" s="11"/>
      <c r="C693" s="11"/>
      <c r="D693" s="44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1.25" customHeight="1" x14ac:dyDescent="0.2">
      <c r="A694" s="11"/>
      <c r="B694" s="11"/>
      <c r="C694" s="11"/>
      <c r="D694" s="44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1.25" customHeight="1" x14ac:dyDescent="0.2">
      <c r="A695" s="11"/>
      <c r="B695" s="11"/>
      <c r="C695" s="11"/>
      <c r="D695" s="44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1.25" customHeight="1" x14ac:dyDescent="0.2">
      <c r="A696" s="11"/>
      <c r="B696" s="11"/>
      <c r="C696" s="11"/>
      <c r="D696" s="44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1.25" customHeight="1" x14ac:dyDescent="0.2">
      <c r="A697" s="11"/>
      <c r="B697" s="11"/>
      <c r="C697" s="11"/>
      <c r="D697" s="44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1.25" customHeight="1" x14ac:dyDescent="0.2">
      <c r="A698" s="11"/>
      <c r="B698" s="11"/>
      <c r="C698" s="11"/>
      <c r="D698" s="44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1.25" customHeight="1" x14ac:dyDescent="0.2">
      <c r="A699" s="11"/>
      <c r="B699" s="11"/>
      <c r="C699" s="11"/>
      <c r="D699" s="44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1.25" customHeight="1" x14ac:dyDescent="0.2">
      <c r="A700" s="11"/>
      <c r="B700" s="11"/>
      <c r="C700" s="11"/>
      <c r="D700" s="44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1.25" customHeight="1" x14ac:dyDescent="0.2">
      <c r="A701" s="11"/>
      <c r="B701" s="11"/>
      <c r="C701" s="11"/>
      <c r="D701" s="44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1.25" customHeight="1" x14ac:dyDescent="0.2">
      <c r="A702" s="11"/>
      <c r="B702" s="11"/>
      <c r="C702" s="11"/>
      <c r="D702" s="44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1.25" customHeight="1" x14ac:dyDescent="0.2">
      <c r="A703" s="11"/>
      <c r="B703" s="11"/>
      <c r="C703" s="11"/>
      <c r="D703" s="44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1.25" customHeight="1" x14ac:dyDescent="0.2">
      <c r="A704" s="11"/>
      <c r="B704" s="11"/>
      <c r="C704" s="11"/>
      <c r="D704" s="44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1.25" customHeight="1" x14ac:dyDescent="0.2">
      <c r="A705" s="11"/>
      <c r="B705" s="11"/>
      <c r="C705" s="11"/>
      <c r="D705" s="44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1.25" customHeight="1" x14ac:dyDescent="0.2">
      <c r="A706" s="11"/>
      <c r="B706" s="11"/>
      <c r="C706" s="11"/>
      <c r="D706" s="44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1.25" customHeight="1" x14ac:dyDescent="0.2">
      <c r="A707" s="11"/>
      <c r="B707" s="11"/>
      <c r="C707" s="11"/>
      <c r="D707" s="44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1.25" customHeight="1" x14ac:dyDescent="0.2">
      <c r="A708" s="11"/>
      <c r="B708" s="11"/>
      <c r="C708" s="11"/>
      <c r="D708" s="44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1.25" customHeight="1" x14ac:dyDescent="0.2">
      <c r="A709" s="11"/>
      <c r="B709" s="11"/>
      <c r="C709" s="11"/>
      <c r="D709" s="44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1.25" customHeight="1" x14ac:dyDescent="0.2">
      <c r="A710" s="11"/>
      <c r="B710" s="11"/>
      <c r="C710" s="11"/>
      <c r="D710" s="44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1.25" customHeight="1" x14ac:dyDescent="0.2">
      <c r="A711" s="11"/>
      <c r="B711" s="11"/>
      <c r="C711" s="11"/>
      <c r="D711" s="44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1.25" customHeight="1" x14ac:dyDescent="0.2">
      <c r="A712" s="11"/>
      <c r="B712" s="11"/>
      <c r="C712" s="11"/>
      <c r="D712" s="44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1.25" customHeight="1" x14ac:dyDescent="0.2">
      <c r="A713" s="11"/>
      <c r="B713" s="11"/>
      <c r="C713" s="11"/>
      <c r="D713" s="44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1.25" customHeight="1" x14ac:dyDescent="0.2">
      <c r="A714" s="11"/>
      <c r="B714" s="11"/>
      <c r="C714" s="11"/>
      <c r="D714" s="44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1.25" customHeight="1" x14ac:dyDescent="0.2">
      <c r="A715" s="11"/>
      <c r="B715" s="11"/>
      <c r="C715" s="11"/>
      <c r="D715" s="44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1.25" customHeight="1" x14ac:dyDescent="0.2">
      <c r="A716" s="11"/>
      <c r="B716" s="11"/>
      <c r="C716" s="11"/>
      <c r="D716" s="44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1.25" customHeight="1" x14ac:dyDescent="0.2">
      <c r="A717" s="11"/>
      <c r="B717" s="11"/>
      <c r="C717" s="11"/>
      <c r="D717" s="44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1.25" customHeight="1" x14ac:dyDescent="0.2">
      <c r="A718" s="11"/>
      <c r="B718" s="11"/>
      <c r="C718" s="11"/>
      <c r="D718" s="44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1.25" customHeight="1" x14ac:dyDescent="0.2">
      <c r="A719" s="11"/>
      <c r="B719" s="11"/>
      <c r="C719" s="11"/>
      <c r="D719" s="44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1.25" customHeight="1" x14ac:dyDescent="0.2">
      <c r="A720" s="11"/>
      <c r="B720" s="11"/>
      <c r="C720" s="11"/>
      <c r="D720" s="44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1.25" customHeight="1" x14ac:dyDescent="0.2">
      <c r="A721" s="11"/>
      <c r="B721" s="11"/>
      <c r="C721" s="11"/>
      <c r="D721" s="44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1.25" customHeight="1" x14ac:dyDescent="0.2">
      <c r="A722" s="11"/>
      <c r="B722" s="11"/>
      <c r="C722" s="11"/>
      <c r="D722" s="44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1.25" customHeight="1" x14ac:dyDescent="0.2">
      <c r="A723" s="11"/>
      <c r="B723" s="11"/>
      <c r="C723" s="11"/>
      <c r="D723" s="44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1.25" customHeight="1" x14ac:dyDescent="0.2">
      <c r="A724" s="11"/>
      <c r="B724" s="11"/>
      <c r="C724" s="11"/>
      <c r="D724" s="44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1.25" customHeight="1" x14ac:dyDescent="0.2">
      <c r="A725" s="11"/>
      <c r="B725" s="11"/>
      <c r="C725" s="11"/>
      <c r="D725" s="44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1.25" customHeight="1" x14ac:dyDescent="0.2">
      <c r="A726" s="11"/>
      <c r="B726" s="11"/>
      <c r="C726" s="11"/>
      <c r="D726" s="44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1.25" customHeight="1" x14ac:dyDescent="0.2">
      <c r="A727" s="11"/>
      <c r="B727" s="11"/>
      <c r="C727" s="11"/>
      <c r="D727" s="44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1.25" customHeight="1" x14ac:dyDescent="0.2">
      <c r="A728" s="11"/>
      <c r="B728" s="11"/>
      <c r="C728" s="11"/>
      <c r="D728" s="44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1.25" customHeight="1" x14ac:dyDescent="0.2">
      <c r="A729" s="11"/>
      <c r="B729" s="11"/>
      <c r="C729" s="11"/>
      <c r="D729" s="44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1.25" customHeight="1" x14ac:dyDescent="0.2">
      <c r="A730" s="11"/>
      <c r="B730" s="11"/>
      <c r="C730" s="11"/>
      <c r="D730" s="44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1.25" customHeight="1" x14ac:dyDescent="0.2">
      <c r="A731" s="11"/>
      <c r="B731" s="11"/>
      <c r="C731" s="11"/>
      <c r="D731" s="44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1.25" customHeight="1" x14ac:dyDescent="0.2">
      <c r="A732" s="11"/>
      <c r="B732" s="11"/>
      <c r="C732" s="11"/>
      <c r="D732" s="44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1.25" customHeight="1" x14ac:dyDescent="0.2">
      <c r="A733" s="11"/>
      <c r="B733" s="11"/>
      <c r="C733" s="11"/>
      <c r="D733" s="44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1.25" customHeight="1" x14ac:dyDescent="0.2">
      <c r="A734" s="11"/>
      <c r="B734" s="11"/>
      <c r="C734" s="11"/>
      <c r="D734" s="44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1.25" customHeight="1" x14ac:dyDescent="0.2">
      <c r="A735" s="11"/>
      <c r="B735" s="11"/>
      <c r="C735" s="11"/>
      <c r="D735" s="44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1.25" customHeight="1" x14ac:dyDescent="0.2">
      <c r="A736" s="11"/>
      <c r="B736" s="11"/>
      <c r="C736" s="11"/>
      <c r="D736" s="44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1.25" customHeight="1" x14ac:dyDescent="0.2">
      <c r="A737" s="11"/>
      <c r="B737" s="11"/>
      <c r="C737" s="11"/>
      <c r="D737" s="44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1.25" customHeight="1" x14ac:dyDescent="0.2">
      <c r="A738" s="11"/>
      <c r="B738" s="11"/>
      <c r="C738" s="11"/>
      <c r="D738" s="44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1.25" customHeight="1" x14ac:dyDescent="0.2">
      <c r="A739" s="11"/>
      <c r="B739" s="11"/>
      <c r="C739" s="11"/>
      <c r="D739" s="44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1.25" customHeight="1" x14ac:dyDescent="0.2">
      <c r="A740" s="11"/>
      <c r="B740" s="11"/>
      <c r="C740" s="11"/>
      <c r="D740" s="44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1.25" customHeight="1" x14ac:dyDescent="0.2">
      <c r="A741" s="11"/>
      <c r="B741" s="11"/>
      <c r="C741" s="11"/>
      <c r="D741" s="44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1.25" customHeight="1" x14ac:dyDescent="0.2">
      <c r="A742" s="11"/>
      <c r="B742" s="11"/>
      <c r="C742" s="11"/>
      <c r="D742" s="44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1.25" customHeight="1" x14ac:dyDescent="0.2">
      <c r="A743" s="11"/>
      <c r="B743" s="11"/>
      <c r="C743" s="11"/>
      <c r="D743" s="44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1.25" customHeight="1" x14ac:dyDescent="0.2">
      <c r="A744" s="11"/>
      <c r="B744" s="11"/>
      <c r="C744" s="11"/>
      <c r="D744" s="44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1.25" customHeight="1" x14ac:dyDescent="0.2">
      <c r="A745" s="11"/>
      <c r="B745" s="11"/>
      <c r="C745" s="11"/>
      <c r="D745" s="44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1.25" customHeight="1" x14ac:dyDescent="0.2">
      <c r="A746" s="11"/>
      <c r="B746" s="11"/>
      <c r="C746" s="11"/>
      <c r="D746" s="44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1.25" customHeight="1" x14ac:dyDescent="0.2">
      <c r="A747" s="11"/>
      <c r="B747" s="11"/>
      <c r="C747" s="11"/>
      <c r="D747" s="44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1.25" customHeight="1" x14ac:dyDescent="0.2">
      <c r="A748" s="11"/>
      <c r="B748" s="11"/>
      <c r="C748" s="11"/>
      <c r="D748" s="44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1.25" customHeight="1" x14ac:dyDescent="0.2">
      <c r="A749" s="11"/>
      <c r="B749" s="11"/>
      <c r="C749" s="11"/>
      <c r="D749" s="44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1.25" customHeight="1" x14ac:dyDescent="0.2">
      <c r="A750" s="11"/>
      <c r="B750" s="11"/>
      <c r="C750" s="11"/>
      <c r="D750" s="44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1.25" customHeight="1" x14ac:dyDescent="0.2">
      <c r="A751" s="11"/>
      <c r="B751" s="11"/>
      <c r="C751" s="11"/>
      <c r="D751" s="44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1.25" customHeight="1" x14ac:dyDescent="0.2">
      <c r="A752" s="11"/>
      <c r="B752" s="11"/>
      <c r="C752" s="11"/>
      <c r="D752" s="44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1.25" customHeight="1" x14ac:dyDescent="0.2">
      <c r="A753" s="11"/>
      <c r="B753" s="11"/>
      <c r="C753" s="11"/>
      <c r="D753" s="44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1.25" customHeight="1" x14ac:dyDescent="0.2">
      <c r="A754" s="11"/>
      <c r="B754" s="11"/>
      <c r="C754" s="11"/>
      <c r="D754" s="44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1.25" customHeight="1" x14ac:dyDescent="0.2">
      <c r="A755" s="11"/>
      <c r="B755" s="11"/>
      <c r="C755" s="11"/>
      <c r="D755" s="44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1.25" customHeight="1" x14ac:dyDescent="0.2">
      <c r="A756" s="11"/>
      <c r="B756" s="11"/>
      <c r="C756" s="11"/>
      <c r="D756" s="44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1.25" customHeight="1" x14ac:dyDescent="0.2">
      <c r="A757" s="11"/>
      <c r="B757" s="11"/>
      <c r="C757" s="11"/>
      <c r="D757" s="44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1.25" customHeight="1" x14ac:dyDescent="0.2">
      <c r="A758" s="11"/>
      <c r="B758" s="11"/>
      <c r="C758" s="11"/>
      <c r="D758" s="44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1.25" customHeight="1" x14ac:dyDescent="0.2">
      <c r="A759" s="11"/>
      <c r="B759" s="11"/>
      <c r="C759" s="11"/>
      <c r="D759" s="44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1.25" customHeight="1" x14ac:dyDescent="0.2">
      <c r="A760" s="11"/>
      <c r="B760" s="11"/>
      <c r="C760" s="11"/>
      <c r="D760" s="44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1.25" customHeight="1" x14ac:dyDescent="0.2">
      <c r="A761" s="11"/>
      <c r="B761" s="11"/>
      <c r="C761" s="11"/>
      <c r="D761" s="44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1.25" customHeight="1" x14ac:dyDescent="0.2">
      <c r="A762" s="11"/>
      <c r="B762" s="11"/>
      <c r="C762" s="11"/>
      <c r="D762" s="44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1.25" customHeight="1" x14ac:dyDescent="0.2">
      <c r="A763" s="11"/>
      <c r="B763" s="11"/>
      <c r="C763" s="11"/>
      <c r="D763" s="44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1.25" customHeight="1" x14ac:dyDescent="0.2">
      <c r="A764" s="11"/>
      <c r="B764" s="11"/>
      <c r="C764" s="11"/>
      <c r="D764" s="44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1.25" customHeight="1" x14ac:dyDescent="0.2">
      <c r="A765" s="11"/>
      <c r="B765" s="11"/>
      <c r="C765" s="11"/>
      <c r="D765" s="44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1.25" customHeight="1" x14ac:dyDescent="0.2">
      <c r="A766" s="11"/>
      <c r="B766" s="11"/>
      <c r="C766" s="11"/>
      <c r="D766" s="44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1.25" customHeight="1" x14ac:dyDescent="0.2">
      <c r="A767" s="11"/>
      <c r="B767" s="11"/>
      <c r="C767" s="11"/>
      <c r="D767" s="44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1.25" customHeight="1" x14ac:dyDescent="0.2">
      <c r="A768" s="11"/>
      <c r="B768" s="11"/>
      <c r="C768" s="11"/>
      <c r="D768" s="44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1.25" customHeight="1" x14ac:dyDescent="0.2">
      <c r="A769" s="11"/>
      <c r="B769" s="11"/>
      <c r="C769" s="11"/>
      <c r="D769" s="44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1.25" customHeight="1" x14ac:dyDescent="0.2">
      <c r="A770" s="11"/>
      <c r="B770" s="11"/>
      <c r="C770" s="11"/>
      <c r="D770" s="44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1.25" customHeight="1" x14ac:dyDescent="0.2">
      <c r="A771" s="11"/>
      <c r="B771" s="11"/>
      <c r="C771" s="11"/>
      <c r="D771" s="44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1.25" customHeight="1" x14ac:dyDescent="0.2">
      <c r="A772" s="11"/>
      <c r="B772" s="11"/>
      <c r="C772" s="11"/>
      <c r="D772" s="44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1.25" customHeight="1" x14ac:dyDescent="0.2">
      <c r="A773" s="11"/>
      <c r="B773" s="11"/>
      <c r="C773" s="11"/>
      <c r="D773" s="44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1.25" customHeight="1" x14ac:dyDescent="0.2">
      <c r="A774" s="11"/>
      <c r="B774" s="11"/>
      <c r="C774" s="11"/>
      <c r="D774" s="44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1.25" customHeight="1" x14ac:dyDescent="0.2">
      <c r="A775" s="11"/>
      <c r="B775" s="11"/>
      <c r="C775" s="11"/>
      <c r="D775" s="44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1.25" customHeight="1" x14ac:dyDescent="0.2">
      <c r="A776" s="11"/>
      <c r="B776" s="11"/>
      <c r="C776" s="11"/>
      <c r="D776" s="44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1.25" customHeight="1" x14ac:dyDescent="0.2">
      <c r="A777" s="11"/>
      <c r="B777" s="11"/>
      <c r="C777" s="11"/>
      <c r="D777" s="44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1.25" customHeight="1" x14ac:dyDescent="0.2">
      <c r="A778" s="11"/>
      <c r="B778" s="11"/>
      <c r="C778" s="11"/>
      <c r="D778" s="44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1.25" customHeight="1" x14ac:dyDescent="0.2">
      <c r="A779" s="11"/>
      <c r="B779" s="11"/>
      <c r="C779" s="11"/>
      <c r="D779" s="44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1.25" customHeight="1" x14ac:dyDescent="0.2">
      <c r="A780" s="11"/>
      <c r="B780" s="11"/>
      <c r="C780" s="11"/>
      <c r="D780" s="44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1.25" customHeight="1" x14ac:dyDescent="0.2">
      <c r="A781" s="11"/>
      <c r="B781" s="11"/>
      <c r="C781" s="11"/>
      <c r="D781" s="44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1.25" customHeight="1" x14ac:dyDescent="0.2">
      <c r="A782" s="11"/>
      <c r="B782" s="11"/>
      <c r="C782" s="11"/>
      <c r="D782" s="44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1.25" customHeight="1" x14ac:dyDescent="0.2">
      <c r="A783" s="11"/>
      <c r="B783" s="11"/>
      <c r="C783" s="11"/>
      <c r="D783" s="44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1.25" customHeight="1" x14ac:dyDescent="0.2">
      <c r="A784" s="11"/>
      <c r="B784" s="11"/>
      <c r="C784" s="11"/>
      <c r="D784" s="44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1.25" customHeight="1" x14ac:dyDescent="0.2">
      <c r="A785" s="11"/>
      <c r="B785" s="11"/>
      <c r="C785" s="11"/>
      <c r="D785" s="44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1.25" customHeight="1" x14ac:dyDescent="0.2">
      <c r="A786" s="11"/>
      <c r="B786" s="11"/>
      <c r="C786" s="11"/>
      <c r="D786" s="44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1.25" customHeight="1" x14ac:dyDescent="0.2">
      <c r="A787" s="11"/>
      <c r="B787" s="11"/>
      <c r="C787" s="11"/>
      <c r="D787" s="44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1.25" customHeight="1" x14ac:dyDescent="0.2">
      <c r="A788" s="11"/>
      <c r="B788" s="11"/>
      <c r="C788" s="11"/>
      <c r="D788" s="44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1.25" customHeight="1" x14ac:dyDescent="0.2">
      <c r="A789" s="11"/>
      <c r="B789" s="11"/>
      <c r="C789" s="11"/>
      <c r="D789" s="44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1.25" customHeight="1" x14ac:dyDescent="0.2">
      <c r="A790" s="11"/>
      <c r="B790" s="11"/>
      <c r="C790" s="11"/>
      <c r="D790" s="44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1.25" customHeight="1" x14ac:dyDescent="0.2">
      <c r="A791" s="11"/>
      <c r="B791" s="11"/>
      <c r="C791" s="11"/>
      <c r="D791" s="44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1.25" customHeight="1" x14ac:dyDescent="0.2">
      <c r="A792" s="11"/>
      <c r="B792" s="11"/>
      <c r="C792" s="11"/>
      <c r="D792" s="44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1.25" customHeight="1" x14ac:dyDescent="0.2">
      <c r="A793" s="11"/>
      <c r="B793" s="11"/>
      <c r="C793" s="11"/>
      <c r="D793" s="44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1.25" customHeight="1" x14ac:dyDescent="0.2">
      <c r="A794" s="11"/>
      <c r="B794" s="11"/>
      <c r="C794" s="11"/>
      <c r="D794" s="44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1.25" customHeight="1" x14ac:dyDescent="0.2">
      <c r="A795" s="11"/>
      <c r="B795" s="11"/>
      <c r="C795" s="11"/>
      <c r="D795" s="44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1.25" customHeight="1" x14ac:dyDescent="0.2">
      <c r="A796" s="11"/>
      <c r="B796" s="11"/>
      <c r="C796" s="11"/>
      <c r="D796" s="44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1.25" customHeight="1" x14ac:dyDescent="0.2">
      <c r="A797" s="11"/>
      <c r="B797" s="11"/>
      <c r="C797" s="11"/>
      <c r="D797" s="44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1.25" customHeight="1" x14ac:dyDescent="0.2">
      <c r="A798" s="11"/>
      <c r="B798" s="11"/>
      <c r="C798" s="11"/>
      <c r="D798" s="44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1.25" customHeight="1" x14ac:dyDescent="0.2">
      <c r="A799" s="11"/>
      <c r="B799" s="11"/>
      <c r="C799" s="11"/>
      <c r="D799" s="44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1.25" customHeight="1" x14ac:dyDescent="0.2">
      <c r="A800" s="11"/>
      <c r="B800" s="11"/>
      <c r="C800" s="11"/>
      <c r="D800" s="44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1.25" customHeight="1" x14ac:dyDescent="0.2">
      <c r="A801" s="11"/>
      <c r="B801" s="11"/>
      <c r="C801" s="11"/>
      <c r="D801" s="44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1.25" customHeight="1" x14ac:dyDescent="0.2">
      <c r="A802" s="11"/>
      <c r="B802" s="11"/>
      <c r="C802" s="11"/>
      <c r="D802" s="44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1.25" customHeight="1" x14ac:dyDescent="0.2">
      <c r="A803" s="11"/>
      <c r="B803" s="11"/>
      <c r="C803" s="11"/>
      <c r="D803" s="44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1.25" customHeight="1" x14ac:dyDescent="0.2">
      <c r="A804" s="11"/>
      <c r="B804" s="11"/>
      <c r="C804" s="11"/>
      <c r="D804" s="44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1.25" customHeight="1" x14ac:dyDescent="0.2">
      <c r="A805" s="11"/>
      <c r="B805" s="11"/>
      <c r="C805" s="11"/>
      <c r="D805" s="44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1.25" customHeight="1" x14ac:dyDescent="0.2">
      <c r="A806" s="11"/>
      <c r="B806" s="11"/>
      <c r="C806" s="11"/>
      <c r="D806" s="44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1.25" customHeight="1" x14ac:dyDescent="0.2">
      <c r="A807" s="11"/>
      <c r="B807" s="11"/>
      <c r="C807" s="11"/>
      <c r="D807" s="44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1.25" customHeight="1" x14ac:dyDescent="0.2">
      <c r="A808" s="11"/>
      <c r="B808" s="11"/>
      <c r="C808" s="11"/>
      <c r="D808" s="44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1.25" customHeight="1" x14ac:dyDescent="0.2">
      <c r="A809" s="11"/>
      <c r="B809" s="11"/>
      <c r="C809" s="11"/>
      <c r="D809" s="44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1.25" customHeight="1" x14ac:dyDescent="0.2">
      <c r="A810" s="11"/>
      <c r="B810" s="11"/>
      <c r="C810" s="11"/>
      <c r="D810" s="44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1.25" customHeight="1" x14ac:dyDescent="0.2">
      <c r="A811" s="11"/>
      <c r="B811" s="11"/>
      <c r="C811" s="11"/>
      <c r="D811" s="44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1.25" customHeight="1" x14ac:dyDescent="0.2">
      <c r="A812" s="11"/>
      <c r="B812" s="11"/>
      <c r="C812" s="11"/>
      <c r="D812" s="44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1.25" customHeight="1" x14ac:dyDescent="0.2">
      <c r="A813" s="11"/>
      <c r="B813" s="11"/>
      <c r="C813" s="11"/>
      <c r="D813" s="44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1.25" customHeight="1" x14ac:dyDescent="0.2">
      <c r="A814" s="11"/>
      <c r="B814" s="11"/>
      <c r="C814" s="11"/>
      <c r="D814" s="44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1.25" customHeight="1" x14ac:dyDescent="0.2">
      <c r="A815" s="11"/>
      <c r="B815" s="11"/>
      <c r="C815" s="11"/>
      <c r="D815" s="44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1.25" customHeight="1" x14ac:dyDescent="0.2">
      <c r="A816" s="11"/>
      <c r="B816" s="11"/>
      <c r="C816" s="11"/>
      <c r="D816" s="44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1.25" customHeight="1" x14ac:dyDescent="0.2">
      <c r="A817" s="11"/>
      <c r="B817" s="11"/>
      <c r="C817" s="11"/>
      <c r="D817" s="44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1.25" customHeight="1" x14ac:dyDescent="0.2">
      <c r="A818" s="11"/>
      <c r="B818" s="11"/>
      <c r="C818" s="11"/>
      <c r="D818" s="44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1.25" customHeight="1" x14ac:dyDescent="0.2">
      <c r="A819" s="11"/>
      <c r="B819" s="11"/>
      <c r="C819" s="11"/>
      <c r="D819" s="44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1.25" customHeight="1" x14ac:dyDescent="0.2">
      <c r="A820" s="11"/>
      <c r="B820" s="11"/>
      <c r="C820" s="11"/>
      <c r="D820" s="44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1.25" customHeight="1" x14ac:dyDescent="0.2">
      <c r="A821" s="11"/>
      <c r="B821" s="11"/>
      <c r="C821" s="11"/>
      <c r="D821" s="44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1.25" customHeight="1" x14ac:dyDescent="0.2">
      <c r="A822" s="11"/>
      <c r="B822" s="11"/>
      <c r="C822" s="11"/>
      <c r="D822" s="44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1.25" customHeight="1" x14ac:dyDescent="0.2">
      <c r="A823" s="11"/>
      <c r="B823" s="11"/>
      <c r="C823" s="11"/>
      <c r="D823" s="44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1.25" customHeight="1" x14ac:dyDescent="0.2">
      <c r="A824" s="11"/>
      <c r="B824" s="11"/>
      <c r="C824" s="11"/>
      <c r="D824" s="44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1.25" customHeight="1" x14ac:dyDescent="0.2">
      <c r="A825" s="11"/>
      <c r="B825" s="11"/>
      <c r="C825" s="11"/>
      <c r="D825" s="44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1.25" customHeight="1" x14ac:dyDescent="0.2">
      <c r="A826" s="11"/>
      <c r="B826" s="11"/>
      <c r="C826" s="11"/>
      <c r="D826" s="44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1.25" customHeight="1" x14ac:dyDescent="0.2">
      <c r="A827" s="11"/>
      <c r="B827" s="11"/>
      <c r="C827" s="11"/>
      <c r="D827" s="44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1.25" customHeight="1" x14ac:dyDescent="0.2">
      <c r="A828" s="11"/>
      <c r="B828" s="11"/>
      <c r="C828" s="11"/>
      <c r="D828" s="44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1.25" customHeight="1" x14ac:dyDescent="0.2">
      <c r="A829" s="11"/>
      <c r="B829" s="11"/>
      <c r="C829" s="11"/>
      <c r="D829" s="44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1.25" customHeight="1" x14ac:dyDescent="0.2">
      <c r="A830" s="11"/>
      <c r="B830" s="11"/>
      <c r="C830" s="11"/>
      <c r="D830" s="44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1.25" customHeight="1" x14ac:dyDescent="0.2">
      <c r="A831" s="11"/>
      <c r="B831" s="11"/>
      <c r="C831" s="11"/>
      <c r="D831" s="44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1.25" customHeight="1" x14ac:dyDescent="0.2">
      <c r="A832" s="11"/>
      <c r="B832" s="11"/>
      <c r="C832" s="11"/>
      <c r="D832" s="44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1.25" customHeight="1" x14ac:dyDescent="0.2">
      <c r="A833" s="11"/>
      <c r="B833" s="11"/>
      <c r="C833" s="11"/>
      <c r="D833" s="44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1.25" customHeight="1" x14ac:dyDescent="0.2">
      <c r="A834" s="11"/>
      <c r="B834" s="11"/>
      <c r="C834" s="11"/>
      <c r="D834" s="44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1.25" customHeight="1" x14ac:dyDescent="0.2">
      <c r="A835" s="11"/>
      <c r="B835" s="11"/>
      <c r="C835" s="11"/>
      <c r="D835" s="44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1.25" customHeight="1" x14ac:dyDescent="0.2">
      <c r="A836" s="11"/>
      <c r="B836" s="11"/>
      <c r="C836" s="11"/>
      <c r="D836" s="44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1.25" customHeight="1" x14ac:dyDescent="0.2">
      <c r="A837" s="11"/>
      <c r="B837" s="11"/>
      <c r="C837" s="11"/>
      <c r="D837" s="44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1.25" customHeight="1" x14ac:dyDescent="0.2">
      <c r="A838" s="11"/>
      <c r="B838" s="11"/>
      <c r="C838" s="11"/>
      <c r="D838" s="44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1.25" customHeight="1" x14ac:dyDescent="0.2">
      <c r="A839" s="11"/>
      <c r="B839" s="11"/>
      <c r="C839" s="11"/>
      <c r="D839" s="44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1.25" customHeight="1" x14ac:dyDescent="0.2">
      <c r="A840" s="11"/>
      <c r="B840" s="11"/>
      <c r="C840" s="11"/>
      <c r="D840" s="44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1.25" customHeight="1" x14ac:dyDescent="0.2">
      <c r="A841" s="11"/>
      <c r="B841" s="11"/>
      <c r="C841" s="11"/>
      <c r="D841" s="44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1.25" customHeight="1" x14ac:dyDescent="0.2">
      <c r="A842" s="11"/>
      <c r="B842" s="11"/>
      <c r="C842" s="11"/>
      <c r="D842" s="44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1.25" customHeight="1" x14ac:dyDescent="0.2">
      <c r="A843" s="11"/>
      <c r="B843" s="11"/>
      <c r="C843" s="11"/>
      <c r="D843" s="44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1.25" customHeight="1" x14ac:dyDescent="0.2">
      <c r="A844" s="11"/>
      <c r="B844" s="11"/>
      <c r="C844" s="11"/>
      <c r="D844" s="44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1.25" customHeight="1" x14ac:dyDescent="0.2">
      <c r="A845" s="11"/>
      <c r="B845" s="11"/>
      <c r="C845" s="11"/>
      <c r="D845" s="44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1.25" customHeight="1" x14ac:dyDescent="0.2">
      <c r="A846" s="11"/>
      <c r="B846" s="11"/>
      <c r="C846" s="11"/>
      <c r="D846" s="44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1.25" customHeight="1" x14ac:dyDescent="0.2">
      <c r="A847" s="11"/>
      <c r="B847" s="11"/>
      <c r="C847" s="11"/>
      <c r="D847" s="44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1.25" customHeight="1" x14ac:dyDescent="0.2">
      <c r="A848" s="11"/>
      <c r="B848" s="11"/>
      <c r="C848" s="11"/>
      <c r="D848" s="44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1.25" customHeight="1" x14ac:dyDescent="0.2">
      <c r="A849" s="11"/>
      <c r="B849" s="11"/>
      <c r="C849" s="11"/>
      <c r="D849" s="44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1.25" customHeight="1" x14ac:dyDescent="0.2">
      <c r="A850" s="11"/>
      <c r="B850" s="11"/>
      <c r="C850" s="11"/>
      <c r="D850" s="44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1.25" customHeight="1" x14ac:dyDescent="0.2">
      <c r="A851" s="11"/>
      <c r="B851" s="11"/>
      <c r="C851" s="11"/>
      <c r="D851" s="44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1.25" customHeight="1" x14ac:dyDescent="0.2">
      <c r="A852" s="11"/>
      <c r="B852" s="11"/>
      <c r="C852" s="11"/>
      <c r="D852" s="44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1.25" customHeight="1" x14ac:dyDescent="0.2">
      <c r="A853" s="11"/>
      <c r="B853" s="11"/>
      <c r="C853" s="11"/>
      <c r="D853" s="44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1.25" customHeight="1" x14ac:dyDescent="0.2">
      <c r="A854" s="11"/>
      <c r="B854" s="11"/>
      <c r="C854" s="11"/>
      <c r="D854" s="44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1.25" customHeight="1" x14ac:dyDescent="0.2">
      <c r="A855" s="11"/>
      <c r="B855" s="11"/>
      <c r="C855" s="11"/>
      <c r="D855" s="44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1.25" customHeight="1" x14ac:dyDescent="0.2">
      <c r="A856" s="11"/>
      <c r="B856" s="11"/>
      <c r="C856" s="11"/>
      <c r="D856" s="44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1.25" customHeight="1" x14ac:dyDescent="0.2">
      <c r="A857" s="11"/>
      <c r="B857" s="11"/>
      <c r="C857" s="11"/>
      <c r="D857" s="44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1.25" customHeight="1" x14ac:dyDescent="0.2">
      <c r="A858" s="11"/>
      <c r="B858" s="11"/>
      <c r="C858" s="11"/>
      <c r="D858" s="44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1.25" customHeight="1" x14ac:dyDescent="0.2">
      <c r="A859" s="11"/>
      <c r="B859" s="11"/>
      <c r="C859" s="11"/>
      <c r="D859" s="44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1.25" customHeight="1" x14ac:dyDescent="0.2">
      <c r="A860" s="11"/>
      <c r="B860" s="11"/>
      <c r="C860" s="11"/>
      <c r="D860" s="44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1.25" customHeight="1" x14ac:dyDescent="0.2">
      <c r="A861" s="11"/>
      <c r="B861" s="11"/>
      <c r="C861" s="11"/>
      <c r="D861" s="44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1.25" customHeight="1" x14ac:dyDescent="0.2">
      <c r="A862" s="11"/>
      <c r="B862" s="11"/>
      <c r="C862" s="11"/>
      <c r="D862" s="44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1.25" customHeight="1" x14ac:dyDescent="0.2">
      <c r="A863" s="11"/>
      <c r="B863" s="11"/>
      <c r="C863" s="11"/>
      <c r="D863" s="44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1.25" customHeight="1" x14ac:dyDescent="0.2">
      <c r="A864" s="11"/>
      <c r="B864" s="11"/>
      <c r="C864" s="11"/>
      <c r="D864" s="44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1.25" customHeight="1" x14ac:dyDescent="0.2">
      <c r="A865" s="11"/>
      <c r="B865" s="11"/>
      <c r="C865" s="11"/>
      <c r="D865" s="44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1.25" customHeight="1" x14ac:dyDescent="0.2">
      <c r="A866" s="11"/>
      <c r="B866" s="11"/>
      <c r="C866" s="11"/>
      <c r="D866" s="44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1.25" customHeight="1" x14ac:dyDescent="0.2">
      <c r="A867" s="11"/>
      <c r="B867" s="11"/>
      <c r="C867" s="11"/>
      <c r="D867" s="44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1.25" customHeight="1" x14ac:dyDescent="0.2">
      <c r="A868" s="11"/>
      <c r="B868" s="11"/>
      <c r="C868" s="11"/>
      <c r="D868" s="44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1.25" customHeight="1" x14ac:dyDescent="0.2">
      <c r="A869" s="11"/>
      <c r="B869" s="11"/>
      <c r="C869" s="11"/>
      <c r="D869" s="44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1.25" customHeight="1" x14ac:dyDescent="0.2">
      <c r="A870" s="11"/>
      <c r="B870" s="11"/>
      <c r="C870" s="11"/>
      <c r="D870" s="44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1.25" customHeight="1" x14ac:dyDescent="0.2">
      <c r="A871" s="11"/>
      <c r="B871" s="11"/>
      <c r="C871" s="11"/>
      <c r="D871" s="44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1.25" customHeight="1" x14ac:dyDescent="0.2">
      <c r="A872" s="11"/>
      <c r="B872" s="11"/>
      <c r="C872" s="11"/>
      <c r="D872" s="44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1.25" customHeight="1" x14ac:dyDescent="0.2">
      <c r="A873" s="11"/>
      <c r="B873" s="11"/>
      <c r="C873" s="11"/>
      <c r="D873" s="44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1.25" customHeight="1" x14ac:dyDescent="0.2">
      <c r="A874" s="11"/>
      <c r="B874" s="11"/>
      <c r="C874" s="11"/>
      <c r="D874" s="44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1.25" customHeight="1" x14ac:dyDescent="0.2">
      <c r="A875" s="11"/>
      <c r="B875" s="11"/>
      <c r="C875" s="11"/>
      <c r="D875" s="44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1.25" customHeight="1" x14ac:dyDescent="0.2">
      <c r="A876" s="11"/>
      <c r="B876" s="11"/>
      <c r="C876" s="11"/>
      <c r="D876" s="44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1.25" customHeight="1" x14ac:dyDescent="0.2">
      <c r="A877" s="11"/>
      <c r="B877" s="11"/>
      <c r="C877" s="11"/>
      <c r="D877" s="44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1.25" customHeight="1" x14ac:dyDescent="0.2">
      <c r="A878" s="11"/>
      <c r="B878" s="11"/>
      <c r="C878" s="11"/>
      <c r="D878" s="44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1.25" customHeight="1" x14ac:dyDescent="0.2">
      <c r="A879" s="11"/>
      <c r="B879" s="11"/>
      <c r="C879" s="11"/>
      <c r="D879" s="44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1.25" customHeight="1" x14ac:dyDescent="0.2">
      <c r="A880" s="11"/>
      <c r="B880" s="11"/>
      <c r="C880" s="11"/>
      <c r="D880" s="44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1.25" customHeight="1" x14ac:dyDescent="0.2">
      <c r="A881" s="11"/>
      <c r="B881" s="11"/>
      <c r="C881" s="11"/>
      <c r="D881" s="44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1.25" customHeight="1" x14ac:dyDescent="0.2">
      <c r="A882" s="11"/>
      <c r="B882" s="11"/>
      <c r="C882" s="11"/>
      <c r="D882" s="44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1.25" customHeight="1" x14ac:dyDescent="0.2">
      <c r="A883" s="11"/>
      <c r="B883" s="11"/>
      <c r="C883" s="11"/>
      <c r="D883" s="44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1.25" customHeight="1" x14ac:dyDescent="0.2">
      <c r="A884" s="11"/>
      <c r="B884" s="11"/>
      <c r="C884" s="11"/>
      <c r="D884" s="44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1.25" customHeight="1" x14ac:dyDescent="0.2">
      <c r="A885" s="11"/>
      <c r="B885" s="11"/>
      <c r="C885" s="11"/>
      <c r="D885" s="44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1.25" customHeight="1" x14ac:dyDescent="0.2">
      <c r="A886" s="11"/>
      <c r="B886" s="11"/>
      <c r="C886" s="11"/>
      <c r="D886" s="44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1.25" customHeight="1" x14ac:dyDescent="0.2">
      <c r="A887" s="11"/>
      <c r="B887" s="11"/>
      <c r="C887" s="11"/>
      <c r="D887" s="44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1.25" customHeight="1" x14ac:dyDescent="0.2">
      <c r="A888" s="11"/>
      <c r="B888" s="11"/>
      <c r="C888" s="11"/>
      <c r="D888" s="44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1.25" customHeight="1" x14ac:dyDescent="0.2">
      <c r="A889" s="11"/>
      <c r="B889" s="11"/>
      <c r="C889" s="11"/>
      <c r="D889" s="44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1.25" customHeight="1" x14ac:dyDescent="0.2">
      <c r="A890" s="11"/>
      <c r="B890" s="11"/>
      <c r="C890" s="11"/>
      <c r="D890" s="44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1.25" customHeight="1" x14ac:dyDescent="0.2">
      <c r="A891" s="11"/>
      <c r="B891" s="11"/>
      <c r="C891" s="11"/>
      <c r="D891" s="44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1.25" customHeight="1" x14ac:dyDescent="0.2">
      <c r="A892" s="11"/>
      <c r="B892" s="11"/>
      <c r="C892" s="11"/>
      <c r="D892" s="44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1.25" customHeight="1" x14ac:dyDescent="0.2">
      <c r="A893" s="11"/>
      <c r="B893" s="11"/>
      <c r="C893" s="11"/>
      <c r="D893" s="44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1.25" customHeight="1" x14ac:dyDescent="0.2">
      <c r="A894" s="11"/>
      <c r="B894" s="11"/>
      <c r="C894" s="11"/>
      <c r="D894" s="44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1.25" customHeight="1" x14ac:dyDescent="0.2">
      <c r="A895" s="11"/>
      <c r="B895" s="11"/>
      <c r="C895" s="11"/>
      <c r="D895" s="44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1.25" customHeight="1" x14ac:dyDescent="0.2">
      <c r="A896" s="11"/>
      <c r="B896" s="11"/>
      <c r="C896" s="11"/>
      <c r="D896" s="44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1.25" customHeight="1" x14ac:dyDescent="0.2">
      <c r="A897" s="11"/>
      <c r="B897" s="11"/>
      <c r="C897" s="11"/>
      <c r="D897" s="44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1.25" customHeight="1" x14ac:dyDescent="0.2">
      <c r="A898" s="11"/>
      <c r="B898" s="11"/>
      <c r="C898" s="11"/>
      <c r="D898" s="44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1.25" customHeight="1" x14ac:dyDescent="0.2">
      <c r="A899" s="11"/>
      <c r="B899" s="11"/>
      <c r="C899" s="11"/>
      <c r="D899" s="44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1.25" customHeight="1" x14ac:dyDescent="0.2">
      <c r="A900" s="11"/>
      <c r="B900" s="11"/>
      <c r="C900" s="11"/>
      <c r="D900" s="44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1.25" customHeight="1" x14ac:dyDescent="0.2">
      <c r="A901" s="11"/>
      <c r="B901" s="11"/>
      <c r="C901" s="11"/>
      <c r="D901" s="44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1.25" customHeight="1" x14ac:dyDescent="0.2">
      <c r="A902" s="11"/>
      <c r="B902" s="11"/>
      <c r="C902" s="11"/>
      <c r="D902" s="44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1.25" customHeight="1" x14ac:dyDescent="0.2">
      <c r="A903" s="11"/>
      <c r="B903" s="11"/>
      <c r="C903" s="11"/>
      <c r="D903" s="44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1.25" customHeight="1" x14ac:dyDescent="0.2">
      <c r="A904" s="11"/>
      <c r="B904" s="11"/>
      <c r="C904" s="11"/>
      <c r="D904" s="44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1.25" customHeight="1" x14ac:dyDescent="0.2">
      <c r="A905" s="11"/>
      <c r="B905" s="11"/>
      <c r="C905" s="11"/>
      <c r="D905" s="44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1.25" customHeight="1" x14ac:dyDescent="0.2">
      <c r="A906" s="11"/>
      <c r="B906" s="11"/>
      <c r="C906" s="11"/>
      <c r="D906" s="44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1.25" customHeight="1" x14ac:dyDescent="0.2">
      <c r="A907" s="11"/>
      <c r="B907" s="11"/>
      <c r="C907" s="11"/>
      <c r="D907" s="44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1.25" customHeight="1" x14ac:dyDescent="0.2">
      <c r="A908" s="11"/>
      <c r="B908" s="11"/>
      <c r="C908" s="11"/>
      <c r="D908" s="44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1.25" customHeight="1" x14ac:dyDescent="0.2">
      <c r="A909" s="11"/>
      <c r="B909" s="11"/>
      <c r="C909" s="11"/>
      <c r="D909" s="44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1.25" customHeight="1" x14ac:dyDescent="0.2">
      <c r="A910" s="11"/>
      <c r="B910" s="11"/>
      <c r="C910" s="11"/>
      <c r="D910" s="44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1.25" customHeight="1" x14ac:dyDescent="0.2">
      <c r="A911" s="11"/>
      <c r="B911" s="11"/>
      <c r="C911" s="11"/>
      <c r="D911" s="44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1.25" customHeight="1" x14ac:dyDescent="0.2">
      <c r="A912" s="11"/>
      <c r="B912" s="11"/>
      <c r="C912" s="11"/>
      <c r="D912" s="44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1.25" customHeight="1" x14ac:dyDescent="0.2">
      <c r="A913" s="11"/>
      <c r="B913" s="11"/>
      <c r="C913" s="11"/>
      <c r="D913" s="44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1.25" customHeight="1" x14ac:dyDescent="0.2">
      <c r="A914" s="11"/>
      <c r="B914" s="11"/>
      <c r="C914" s="11"/>
      <c r="D914" s="44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1.25" customHeight="1" x14ac:dyDescent="0.2">
      <c r="A915" s="11"/>
      <c r="B915" s="11"/>
      <c r="C915" s="11"/>
      <c r="D915" s="44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1.25" customHeight="1" x14ac:dyDescent="0.2">
      <c r="A916" s="11"/>
      <c r="B916" s="11"/>
      <c r="C916" s="11"/>
      <c r="D916" s="44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1.25" customHeight="1" x14ac:dyDescent="0.2">
      <c r="A917" s="11"/>
      <c r="B917" s="11"/>
      <c r="C917" s="11"/>
      <c r="D917" s="44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1.25" customHeight="1" x14ac:dyDescent="0.2">
      <c r="A918" s="11"/>
      <c r="B918" s="11"/>
      <c r="C918" s="11"/>
      <c r="D918" s="44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1.25" customHeight="1" x14ac:dyDescent="0.2">
      <c r="A919" s="11"/>
      <c r="B919" s="11"/>
      <c r="C919" s="11"/>
      <c r="D919" s="44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1.25" customHeight="1" x14ac:dyDescent="0.2">
      <c r="A920" s="11"/>
      <c r="B920" s="11"/>
      <c r="C920" s="11"/>
      <c r="D920" s="44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1.25" customHeight="1" x14ac:dyDescent="0.2">
      <c r="A921" s="11"/>
      <c r="B921" s="11"/>
      <c r="C921" s="11"/>
      <c r="D921" s="44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1.25" customHeight="1" x14ac:dyDescent="0.2">
      <c r="A922" s="11"/>
      <c r="B922" s="11"/>
      <c r="C922" s="11"/>
      <c r="D922" s="44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1.25" customHeight="1" x14ac:dyDescent="0.2">
      <c r="A923" s="11"/>
      <c r="B923" s="11"/>
      <c r="C923" s="11"/>
      <c r="D923" s="44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1.25" customHeight="1" x14ac:dyDescent="0.2">
      <c r="A924" s="11"/>
      <c r="B924" s="11"/>
      <c r="C924" s="11"/>
      <c r="D924" s="44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1.25" customHeight="1" x14ac:dyDescent="0.2">
      <c r="A925" s="11"/>
      <c r="B925" s="11"/>
      <c r="C925" s="11"/>
      <c r="D925" s="44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1.25" customHeight="1" x14ac:dyDescent="0.2">
      <c r="A926" s="11"/>
      <c r="B926" s="11"/>
      <c r="C926" s="11"/>
      <c r="D926" s="44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1.25" customHeight="1" x14ac:dyDescent="0.2">
      <c r="A927" s="11"/>
      <c r="B927" s="11"/>
      <c r="C927" s="11"/>
      <c r="D927" s="44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1.25" customHeight="1" x14ac:dyDescent="0.2">
      <c r="A928" s="11"/>
      <c r="B928" s="11"/>
      <c r="C928" s="11"/>
      <c r="D928" s="44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1.25" customHeight="1" x14ac:dyDescent="0.2">
      <c r="A929" s="11"/>
      <c r="B929" s="11"/>
      <c r="C929" s="11"/>
      <c r="D929" s="44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1.25" customHeight="1" x14ac:dyDescent="0.2">
      <c r="A930" s="11"/>
      <c r="B930" s="11"/>
      <c r="C930" s="11"/>
      <c r="D930" s="44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1.25" customHeight="1" x14ac:dyDescent="0.2">
      <c r="A931" s="11"/>
      <c r="B931" s="11"/>
      <c r="C931" s="11"/>
      <c r="D931" s="44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1.25" customHeight="1" x14ac:dyDescent="0.2">
      <c r="A932" s="11"/>
      <c r="B932" s="11"/>
      <c r="C932" s="11"/>
      <c r="D932" s="44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1.25" customHeight="1" x14ac:dyDescent="0.2">
      <c r="A933" s="11"/>
      <c r="B933" s="11"/>
      <c r="C933" s="11"/>
      <c r="D933" s="44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1.25" customHeight="1" x14ac:dyDescent="0.2">
      <c r="A934" s="11"/>
      <c r="B934" s="11"/>
      <c r="C934" s="11"/>
      <c r="D934" s="44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1.25" customHeight="1" x14ac:dyDescent="0.2">
      <c r="A935" s="11"/>
      <c r="B935" s="11"/>
      <c r="C935" s="11"/>
      <c r="D935" s="44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1.25" customHeight="1" x14ac:dyDescent="0.2">
      <c r="A936" s="11"/>
      <c r="B936" s="11"/>
      <c r="C936" s="11"/>
      <c r="D936" s="44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1.25" customHeight="1" x14ac:dyDescent="0.2">
      <c r="A937" s="11"/>
      <c r="B937" s="11"/>
      <c r="C937" s="11"/>
      <c r="D937" s="44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1.25" customHeight="1" x14ac:dyDescent="0.2">
      <c r="A938" s="11"/>
      <c r="B938" s="11"/>
      <c r="C938" s="11"/>
      <c r="D938" s="44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1.25" customHeight="1" x14ac:dyDescent="0.2">
      <c r="A939" s="11"/>
      <c r="B939" s="11"/>
      <c r="C939" s="11"/>
      <c r="D939" s="44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1.25" customHeight="1" x14ac:dyDescent="0.2">
      <c r="A940" s="11"/>
      <c r="B940" s="11"/>
      <c r="C940" s="11"/>
      <c r="D940" s="44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1.25" customHeight="1" x14ac:dyDescent="0.2">
      <c r="A941" s="11"/>
      <c r="B941" s="11"/>
      <c r="C941" s="11"/>
      <c r="D941" s="44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1.25" customHeight="1" x14ac:dyDescent="0.2">
      <c r="A942" s="11"/>
      <c r="B942" s="11"/>
      <c r="C942" s="11"/>
      <c r="D942" s="44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1.25" customHeight="1" x14ac:dyDescent="0.2">
      <c r="A943" s="11"/>
      <c r="B943" s="11"/>
      <c r="C943" s="11"/>
      <c r="D943" s="44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1.25" customHeight="1" x14ac:dyDescent="0.2">
      <c r="A944" s="11"/>
      <c r="B944" s="11"/>
      <c r="C944" s="11"/>
      <c r="D944" s="44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1.25" customHeight="1" x14ac:dyDescent="0.2">
      <c r="A945" s="11"/>
      <c r="B945" s="11"/>
      <c r="C945" s="11"/>
      <c r="D945" s="44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1.25" customHeight="1" x14ac:dyDescent="0.2">
      <c r="A946" s="11"/>
      <c r="B946" s="11"/>
      <c r="C946" s="11"/>
      <c r="D946" s="44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1.25" customHeight="1" x14ac:dyDescent="0.2">
      <c r="A947" s="11"/>
      <c r="B947" s="11"/>
      <c r="C947" s="11"/>
      <c r="D947" s="44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1.25" customHeight="1" x14ac:dyDescent="0.2">
      <c r="A948" s="11"/>
      <c r="B948" s="11"/>
      <c r="C948" s="11"/>
      <c r="D948" s="44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1.25" customHeight="1" x14ac:dyDescent="0.2">
      <c r="A949" s="11"/>
      <c r="B949" s="11"/>
      <c r="C949" s="11"/>
      <c r="D949" s="44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1.25" customHeight="1" x14ac:dyDescent="0.2">
      <c r="A950" s="11"/>
      <c r="B950" s="11"/>
      <c r="C950" s="11"/>
      <c r="D950" s="44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1.25" customHeight="1" x14ac:dyDescent="0.2">
      <c r="A951" s="11"/>
      <c r="B951" s="11"/>
      <c r="C951" s="11"/>
      <c r="D951" s="44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1.25" customHeight="1" x14ac:dyDescent="0.2">
      <c r="A952" s="11"/>
      <c r="B952" s="11"/>
      <c r="C952" s="11"/>
      <c r="D952" s="44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1.25" customHeight="1" x14ac:dyDescent="0.2">
      <c r="A953" s="11"/>
      <c r="B953" s="11"/>
      <c r="C953" s="11"/>
      <c r="D953" s="44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1.25" customHeight="1" x14ac:dyDescent="0.2">
      <c r="A954" s="11"/>
      <c r="B954" s="11"/>
      <c r="C954" s="11"/>
      <c r="D954" s="44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1.25" customHeight="1" x14ac:dyDescent="0.2">
      <c r="A955" s="11"/>
      <c r="B955" s="11"/>
      <c r="C955" s="11"/>
      <c r="D955" s="44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1.25" customHeight="1" x14ac:dyDescent="0.2">
      <c r="A956" s="11"/>
      <c r="B956" s="11"/>
      <c r="C956" s="11"/>
      <c r="D956" s="44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1.25" customHeight="1" x14ac:dyDescent="0.2">
      <c r="A957" s="11"/>
      <c r="B957" s="11"/>
      <c r="C957" s="11"/>
      <c r="D957" s="44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1.25" customHeight="1" x14ac:dyDescent="0.2">
      <c r="A958" s="11"/>
      <c r="B958" s="11"/>
      <c r="C958" s="11"/>
      <c r="D958" s="44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1.25" customHeight="1" x14ac:dyDescent="0.2">
      <c r="A959" s="11"/>
      <c r="B959" s="11"/>
      <c r="C959" s="11"/>
      <c r="D959" s="44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1.25" customHeight="1" x14ac:dyDescent="0.2">
      <c r="A960" s="11"/>
      <c r="B960" s="11"/>
      <c r="C960" s="11"/>
      <c r="D960" s="44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1.25" customHeight="1" x14ac:dyDescent="0.2">
      <c r="A961" s="11"/>
      <c r="B961" s="11"/>
      <c r="C961" s="11"/>
      <c r="D961" s="44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1.25" customHeight="1" x14ac:dyDescent="0.2">
      <c r="A962" s="11"/>
      <c r="B962" s="11"/>
      <c r="C962" s="11"/>
      <c r="D962" s="44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1.25" customHeight="1" x14ac:dyDescent="0.2">
      <c r="A963" s="11"/>
      <c r="B963" s="11"/>
      <c r="C963" s="11"/>
      <c r="D963" s="44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1.25" customHeight="1" x14ac:dyDescent="0.2">
      <c r="A964" s="11"/>
      <c r="B964" s="11"/>
      <c r="C964" s="11"/>
      <c r="D964" s="44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1.25" customHeight="1" x14ac:dyDescent="0.2">
      <c r="A965" s="11"/>
      <c r="B965" s="11"/>
      <c r="C965" s="11"/>
      <c r="D965" s="44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1.25" customHeight="1" x14ac:dyDescent="0.2">
      <c r="A966" s="11"/>
      <c r="B966" s="11"/>
      <c r="C966" s="11"/>
      <c r="D966" s="44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1.25" customHeight="1" x14ac:dyDescent="0.2">
      <c r="A967" s="11"/>
      <c r="B967" s="11"/>
      <c r="C967" s="11"/>
      <c r="D967" s="44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1.25" customHeight="1" x14ac:dyDescent="0.2">
      <c r="A968" s="11"/>
      <c r="B968" s="11"/>
      <c r="C968" s="11"/>
      <c r="D968" s="44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1.25" customHeight="1" x14ac:dyDescent="0.2">
      <c r="A969" s="11"/>
      <c r="B969" s="11"/>
      <c r="C969" s="11"/>
      <c r="D969" s="44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1.25" customHeight="1" x14ac:dyDescent="0.2">
      <c r="A970" s="11"/>
      <c r="B970" s="11"/>
      <c r="C970" s="11"/>
      <c r="D970" s="44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1.25" customHeight="1" x14ac:dyDescent="0.2">
      <c r="A971" s="11"/>
      <c r="B971" s="11"/>
      <c r="C971" s="11"/>
      <c r="D971" s="44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1.25" customHeight="1" x14ac:dyDescent="0.2">
      <c r="A972" s="11"/>
      <c r="B972" s="11"/>
      <c r="C972" s="11"/>
      <c r="D972" s="44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1.25" customHeight="1" x14ac:dyDescent="0.2">
      <c r="A973" s="11"/>
      <c r="B973" s="11"/>
      <c r="C973" s="11"/>
      <c r="D973" s="44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1.25" customHeight="1" x14ac:dyDescent="0.2">
      <c r="A974" s="11"/>
      <c r="B974" s="11"/>
      <c r="C974" s="11"/>
      <c r="D974" s="44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1.25" customHeight="1" x14ac:dyDescent="0.2">
      <c r="A975" s="11"/>
      <c r="B975" s="11"/>
      <c r="C975" s="11"/>
      <c r="D975" s="44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1.25" customHeight="1" x14ac:dyDescent="0.2">
      <c r="A976" s="11"/>
      <c r="B976" s="11"/>
      <c r="C976" s="11"/>
      <c r="D976" s="44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1.25" customHeight="1" x14ac:dyDescent="0.2">
      <c r="A977" s="11"/>
      <c r="B977" s="11"/>
      <c r="C977" s="11"/>
      <c r="D977" s="44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1.25" customHeight="1" x14ac:dyDescent="0.2">
      <c r="A978" s="11"/>
      <c r="B978" s="11"/>
      <c r="C978" s="11"/>
      <c r="D978" s="44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1.25" customHeight="1" x14ac:dyDescent="0.2">
      <c r="A979" s="11"/>
      <c r="B979" s="11"/>
      <c r="C979" s="11"/>
      <c r="D979" s="44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1.25" customHeight="1" x14ac:dyDescent="0.2">
      <c r="A980" s="11"/>
      <c r="B980" s="11"/>
      <c r="C980" s="11"/>
      <c r="D980" s="44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1.25" customHeight="1" x14ac:dyDescent="0.2">
      <c r="A981" s="11"/>
      <c r="B981" s="11"/>
      <c r="C981" s="11"/>
      <c r="D981" s="44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1.25" customHeight="1" x14ac:dyDescent="0.2">
      <c r="A982" s="11"/>
      <c r="B982" s="11"/>
      <c r="C982" s="11"/>
      <c r="D982" s="44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1.25" customHeight="1" x14ac:dyDescent="0.2">
      <c r="A983" s="11"/>
      <c r="B983" s="11"/>
      <c r="C983" s="11"/>
      <c r="D983" s="44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1.25" customHeight="1" x14ac:dyDescent="0.2">
      <c r="A984" s="11"/>
      <c r="B984" s="11"/>
      <c r="C984" s="11"/>
      <c r="D984" s="44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1.25" customHeight="1" x14ac:dyDescent="0.2">
      <c r="A985" s="11"/>
      <c r="B985" s="11"/>
      <c r="C985" s="11"/>
      <c r="D985" s="44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1.25" customHeight="1" x14ac:dyDescent="0.2">
      <c r="A986" s="11"/>
      <c r="B986" s="11"/>
      <c r="C986" s="11"/>
      <c r="D986" s="44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1.25" customHeight="1" x14ac:dyDescent="0.2">
      <c r="A987" s="11"/>
      <c r="B987" s="11"/>
      <c r="C987" s="11"/>
      <c r="D987" s="44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1.25" customHeight="1" x14ac:dyDescent="0.2">
      <c r="A988" s="11"/>
      <c r="B988" s="11"/>
      <c r="C988" s="11"/>
      <c r="D988" s="44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1.25" customHeight="1" x14ac:dyDescent="0.2">
      <c r="A989" s="11"/>
      <c r="B989" s="11"/>
      <c r="C989" s="11"/>
      <c r="D989" s="44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1.25" customHeight="1" x14ac:dyDescent="0.2">
      <c r="A990" s="11"/>
      <c r="B990" s="11"/>
      <c r="C990" s="11"/>
      <c r="D990" s="44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1.25" customHeight="1" x14ac:dyDescent="0.2">
      <c r="A991" s="11"/>
      <c r="B991" s="11"/>
      <c r="C991" s="11"/>
      <c r="D991" s="44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1.25" customHeight="1" x14ac:dyDescent="0.2">
      <c r="A992" s="11"/>
      <c r="B992" s="11"/>
      <c r="C992" s="11"/>
      <c r="D992" s="44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1.25" customHeight="1" x14ac:dyDescent="0.2">
      <c r="A993" s="11"/>
      <c r="B993" s="11"/>
      <c r="C993" s="11"/>
      <c r="D993" s="44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1.25" customHeight="1" x14ac:dyDescent="0.2">
      <c r="A994" s="11"/>
      <c r="B994" s="11"/>
      <c r="C994" s="11"/>
      <c r="D994" s="44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1.25" customHeight="1" x14ac:dyDescent="0.2">
      <c r="A995" s="11"/>
      <c r="B995" s="11"/>
      <c r="C995" s="11"/>
      <c r="D995" s="44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1.25" customHeight="1" x14ac:dyDescent="0.2">
      <c r="A996" s="11"/>
      <c r="B996" s="11"/>
      <c r="C996" s="11"/>
      <c r="D996" s="44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1.25" customHeight="1" x14ac:dyDescent="0.2">
      <c r="A997" s="11"/>
      <c r="B997" s="11"/>
      <c r="C997" s="11"/>
      <c r="D997" s="44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1.25" customHeight="1" x14ac:dyDescent="0.2">
      <c r="A998" s="11"/>
      <c r="B998" s="11"/>
      <c r="C998" s="11"/>
      <c r="D998" s="44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1.25" customHeight="1" x14ac:dyDescent="0.2">
      <c r="A999" s="11"/>
      <c r="B999" s="11"/>
      <c r="C999" s="11"/>
      <c r="D999" s="44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1.25" customHeight="1" x14ac:dyDescent="0.2">
      <c r="A1000" s="11"/>
      <c r="B1000" s="11"/>
      <c r="C1000" s="11"/>
      <c r="D1000" s="44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342">
    <mergeCell ref="J204:J205"/>
    <mergeCell ref="K204:K205"/>
    <mergeCell ref="M204:P205"/>
    <mergeCell ref="A203:C203"/>
    <mergeCell ref="D203:L203"/>
    <mergeCell ref="A204:A205"/>
    <mergeCell ref="B204:B205"/>
    <mergeCell ref="C204:C205"/>
    <mergeCell ref="D204:E204"/>
    <mergeCell ref="F204:I204"/>
    <mergeCell ref="L204:L205"/>
    <mergeCell ref="G194:J194"/>
    <mergeCell ref="K194:L194"/>
    <mergeCell ref="M194:Q194"/>
    <mergeCell ref="A192:B192"/>
    <mergeCell ref="A193:B193"/>
    <mergeCell ref="C193:D193"/>
    <mergeCell ref="E193:F193"/>
    <mergeCell ref="G193:J193"/>
    <mergeCell ref="K193:L193"/>
    <mergeCell ref="A194:B194"/>
    <mergeCell ref="A165:B165"/>
    <mergeCell ref="A166:A167"/>
    <mergeCell ref="B166:B167"/>
    <mergeCell ref="C166:C167"/>
    <mergeCell ref="D166:E166"/>
    <mergeCell ref="F166:J166"/>
    <mergeCell ref="K166:K167"/>
    <mergeCell ref="L166:L167"/>
    <mergeCell ref="E192:F192"/>
    <mergeCell ref="G192:J192"/>
    <mergeCell ref="A191:B191"/>
    <mergeCell ref="C191:D191"/>
    <mergeCell ref="E191:F191"/>
    <mergeCell ref="G191:J191"/>
    <mergeCell ref="K191:L191"/>
    <mergeCell ref="C192:D192"/>
    <mergeCell ref="K192:L192"/>
    <mergeCell ref="M150:P150"/>
    <mergeCell ref="M152:P152"/>
    <mergeCell ref="M153:P153"/>
    <mergeCell ref="A155:B155"/>
    <mergeCell ref="F155:H155"/>
    <mergeCell ref="I155:L155"/>
    <mergeCell ref="A159:B162"/>
    <mergeCell ref="A163:C163"/>
    <mergeCell ref="A164:C164"/>
    <mergeCell ref="M129:P129"/>
    <mergeCell ref="M130:P130"/>
    <mergeCell ref="M132:P133"/>
    <mergeCell ref="M134:P134"/>
    <mergeCell ref="M135:P135"/>
    <mergeCell ref="M136:P136"/>
    <mergeCell ref="M137:P137"/>
    <mergeCell ref="M138:P138"/>
    <mergeCell ref="M139:P139"/>
    <mergeCell ref="M105:P105"/>
    <mergeCell ref="M106:P106"/>
    <mergeCell ref="M107:P118"/>
    <mergeCell ref="M119:P119"/>
    <mergeCell ref="M120:P120"/>
    <mergeCell ref="M121:P121"/>
    <mergeCell ref="M122:P122"/>
    <mergeCell ref="M127:P127"/>
    <mergeCell ref="M128:P128"/>
    <mergeCell ref="M96:P96"/>
    <mergeCell ref="M97:P97"/>
    <mergeCell ref="M98:P98"/>
    <mergeCell ref="M99:P99"/>
    <mergeCell ref="M100:P100"/>
    <mergeCell ref="M101:P101"/>
    <mergeCell ref="M102:P102"/>
    <mergeCell ref="M103:P103"/>
    <mergeCell ref="M104:P104"/>
    <mergeCell ref="M76:P76"/>
    <mergeCell ref="M77:P77"/>
    <mergeCell ref="M78:P78"/>
    <mergeCell ref="M79:P79"/>
    <mergeCell ref="M81:P82"/>
    <mergeCell ref="M85:P92"/>
    <mergeCell ref="M93:P93"/>
    <mergeCell ref="M94:P94"/>
    <mergeCell ref="M95:P95"/>
    <mergeCell ref="A131:L131"/>
    <mergeCell ref="D132:E132"/>
    <mergeCell ref="F132:I132"/>
    <mergeCell ref="J132:J133"/>
    <mergeCell ref="K132:K133"/>
    <mergeCell ref="L132:L133"/>
    <mergeCell ref="C159:M160"/>
    <mergeCell ref="C161:M162"/>
    <mergeCell ref="D163:Q163"/>
    <mergeCell ref="B132:B133"/>
    <mergeCell ref="A152:B152"/>
    <mergeCell ref="F152:H152"/>
    <mergeCell ref="I152:L152"/>
    <mergeCell ref="A153:B153"/>
    <mergeCell ref="F153:H153"/>
    <mergeCell ref="A154:B154"/>
    <mergeCell ref="M140:P140"/>
    <mergeCell ref="M141:P141"/>
    <mergeCell ref="M142:P142"/>
    <mergeCell ref="M143:P143"/>
    <mergeCell ref="M144:P144"/>
    <mergeCell ref="M145:P145"/>
    <mergeCell ref="M146:P146"/>
    <mergeCell ref="M147:P147"/>
    <mergeCell ref="M22:P22"/>
    <mergeCell ref="M23:P23"/>
    <mergeCell ref="M24:P24"/>
    <mergeCell ref="M25:P25"/>
    <mergeCell ref="M26:P26"/>
    <mergeCell ref="J30:J31"/>
    <mergeCell ref="K30:K31"/>
    <mergeCell ref="M30:P31"/>
    <mergeCell ref="F70:H70"/>
    <mergeCell ref="M27:P27"/>
    <mergeCell ref="M28:P28"/>
    <mergeCell ref="M32:P60"/>
    <mergeCell ref="M62:P62"/>
    <mergeCell ref="M64:P64"/>
    <mergeCell ref="M65:P65"/>
    <mergeCell ref="M66:P66"/>
    <mergeCell ref="A20:A21"/>
    <mergeCell ref="B20:B21"/>
    <mergeCell ref="C20:C21"/>
    <mergeCell ref="D20:E20"/>
    <mergeCell ref="F20:I20"/>
    <mergeCell ref="J20:J21"/>
    <mergeCell ref="K20:K21"/>
    <mergeCell ref="L20:L21"/>
    <mergeCell ref="M20:P21"/>
    <mergeCell ref="A9:C9"/>
    <mergeCell ref="A10:A11"/>
    <mergeCell ref="B10:B11"/>
    <mergeCell ref="C10:C11"/>
    <mergeCell ref="F18:H18"/>
    <mergeCell ref="I18:L18"/>
    <mergeCell ref="A15:B15"/>
    <mergeCell ref="C15:E15"/>
    <mergeCell ref="F15:H15"/>
    <mergeCell ref="I15:L15"/>
    <mergeCell ref="C16:E16"/>
    <mergeCell ref="F16:H16"/>
    <mergeCell ref="I16:L16"/>
    <mergeCell ref="A16:B16"/>
    <mergeCell ref="A17:B17"/>
    <mergeCell ref="C17:E17"/>
    <mergeCell ref="F17:H17"/>
    <mergeCell ref="I17:L17"/>
    <mergeCell ref="A18:B18"/>
    <mergeCell ref="C18:E18"/>
    <mergeCell ref="K10:K11"/>
    <mergeCell ref="L10:L11"/>
    <mergeCell ref="M10:P11"/>
    <mergeCell ref="M12:P12"/>
    <mergeCell ref="M13:P13"/>
    <mergeCell ref="D7:L7"/>
    <mergeCell ref="M7:O7"/>
    <mergeCell ref="D8:L8"/>
    <mergeCell ref="D9:L9"/>
    <mergeCell ref="D10:E10"/>
    <mergeCell ref="F10:I10"/>
    <mergeCell ref="J10:J11"/>
    <mergeCell ref="M4:P4"/>
    <mergeCell ref="M5:P5"/>
    <mergeCell ref="P7:P8"/>
    <mergeCell ref="M1:P1"/>
    <mergeCell ref="C2:L2"/>
    <mergeCell ref="M2:P2"/>
    <mergeCell ref="C3:L3"/>
    <mergeCell ref="M3:P3"/>
    <mergeCell ref="C4:L5"/>
    <mergeCell ref="A6:P6"/>
    <mergeCell ref="A2:B5"/>
    <mergeCell ref="A7:C7"/>
    <mergeCell ref="A8:C8"/>
    <mergeCell ref="A69:B69"/>
    <mergeCell ref="F69:H69"/>
    <mergeCell ref="I69:L69"/>
    <mergeCell ref="A70:B70"/>
    <mergeCell ref="I71:L71"/>
    <mergeCell ref="J81:J82"/>
    <mergeCell ref="K81:K82"/>
    <mergeCell ref="L81:L82"/>
    <mergeCell ref="I119:L119"/>
    <mergeCell ref="F72:H72"/>
    <mergeCell ref="I72:L72"/>
    <mergeCell ref="C76:L78"/>
    <mergeCell ref="A79:L79"/>
    <mergeCell ref="A80:L80"/>
    <mergeCell ref="D81:E81"/>
    <mergeCell ref="F81:I81"/>
    <mergeCell ref="A71:B71"/>
    <mergeCell ref="A72:B72"/>
    <mergeCell ref="A76:B78"/>
    <mergeCell ref="A81:A82"/>
    <mergeCell ref="B81:B82"/>
    <mergeCell ref="C81:C82"/>
    <mergeCell ref="F119:H119"/>
    <mergeCell ref="F71:H71"/>
    <mergeCell ref="A25:B27"/>
    <mergeCell ref="C25:L27"/>
    <mergeCell ref="A28:L28"/>
    <mergeCell ref="A29:L29"/>
    <mergeCell ref="A30:A31"/>
    <mergeCell ref="B30:B31"/>
    <mergeCell ref="C30:C31"/>
    <mergeCell ref="L30:L31"/>
    <mergeCell ref="D30:E30"/>
    <mergeCell ref="F30:I30"/>
    <mergeCell ref="I322:L322"/>
    <mergeCell ref="I323:L323"/>
    <mergeCell ref="I324:L324"/>
    <mergeCell ref="I325:L325"/>
    <mergeCell ref="A287:C287"/>
    <mergeCell ref="D287:L287"/>
    <mergeCell ref="A288:C288"/>
    <mergeCell ref="D288:L288"/>
    <mergeCell ref="A289:C289"/>
    <mergeCell ref="D289:L289"/>
    <mergeCell ref="A290:A291"/>
    <mergeCell ref="L290:L291"/>
    <mergeCell ref="C324:E324"/>
    <mergeCell ref="C325:E325"/>
    <mergeCell ref="F325:H325"/>
    <mergeCell ref="B290:B291"/>
    <mergeCell ref="C290:C291"/>
    <mergeCell ref="C322:E322"/>
    <mergeCell ref="F322:H322"/>
    <mergeCell ref="C323:E323"/>
    <mergeCell ref="F323:H323"/>
    <mergeCell ref="F324:H324"/>
    <mergeCell ref="A280:B280"/>
    <mergeCell ref="F280:H280"/>
    <mergeCell ref="I280:L280"/>
    <mergeCell ref="A283:B286"/>
    <mergeCell ref="C283:L283"/>
    <mergeCell ref="C284:L284"/>
    <mergeCell ref="C285:L286"/>
    <mergeCell ref="D290:E290"/>
    <mergeCell ref="F290:I290"/>
    <mergeCell ref="J290:J291"/>
    <mergeCell ref="K290:K291"/>
    <mergeCell ref="A132:A133"/>
    <mergeCell ref="C132:C133"/>
    <mergeCell ref="F279:H279"/>
    <mergeCell ref="I279:L279"/>
    <mergeCell ref="A277:B277"/>
    <mergeCell ref="F277:H277"/>
    <mergeCell ref="I277:L277"/>
    <mergeCell ref="A278:B278"/>
    <mergeCell ref="F278:H278"/>
    <mergeCell ref="I278:L278"/>
    <mergeCell ref="A279:B279"/>
    <mergeCell ref="F154:H154"/>
    <mergeCell ref="I154:L154"/>
    <mergeCell ref="C194:D194"/>
    <mergeCell ref="E194:F194"/>
    <mergeCell ref="A196:B199"/>
    <mergeCell ref="C196:L196"/>
    <mergeCell ref="C197:L197"/>
    <mergeCell ref="C198:L199"/>
    <mergeCell ref="A276:L276"/>
    <mergeCell ref="D164:Q164"/>
    <mergeCell ref="D165:Q165"/>
    <mergeCell ref="M148:P148"/>
    <mergeCell ref="M149:P149"/>
    <mergeCell ref="F120:H120"/>
    <mergeCell ref="F121:H121"/>
    <mergeCell ref="I121:L121"/>
    <mergeCell ref="F122:H122"/>
    <mergeCell ref="I122:L122"/>
    <mergeCell ref="C127:L129"/>
    <mergeCell ref="A130:L130"/>
    <mergeCell ref="A119:B119"/>
    <mergeCell ref="A120:B120"/>
    <mergeCell ref="A121:B121"/>
    <mergeCell ref="A122:B122"/>
    <mergeCell ref="A127:B129"/>
    <mergeCell ref="M154:P154"/>
    <mergeCell ref="M155:P155"/>
    <mergeCell ref="N159:Q159"/>
    <mergeCell ref="N160:Q160"/>
    <mergeCell ref="N161:Q161"/>
    <mergeCell ref="N162:Q162"/>
    <mergeCell ref="M166:M167"/>
    <mergeCell ref="N173:Q173"/>
    <mergeCell ref="N174:Q174"/>
    <mergeCell ref="M284:P284"/>
    <mergeCell ref="M285:P285"/>
    <mergeCell ref="M286:P286"/>
    <mergeCell ref="M313:P319"/>
    <mergeCell ref="M320:P321"/>
    <mergeCell ref="M287:O287"/>
    <mergeCell ref="P287:P288"/>
    <mergeCell ref="M290:P291"/>
    <mergeCell ref="M292:P298"/>
    <mergeCell ref="M299:P306"/>
    <mergeCell ref="M307:P307"/>
    <mergeCell ref="M308:P312"/>
    <mergeCell ref="N185:Q185"/>
    <mergeCell ref="N186:Q186"/>
    <mergeCell ref="N187:Q187"/>
    <mergeCell ref="N188:Q188"/>
    <mergeCell ref="N189:Q189"/>
    <mergeCell ref="M237:P247"/>
    <mergeCell ref="M248:P261"/>
    <mergeCell ref="M262:P275"/>
    <mergeCell ref="M283:P283"/>
    <mergeCell ref="M191:Q191"/>
    <mergeCell ref="M192:Q192"/>
    <mergeCell ref="M196:P196"/>
    <mergeCell ref="M197:P197"/>
    <mergeCell ref="M198:P198"/>
    <mergeCell ref="M199:P199"/>
    <mergeCell ref="M206:P236"/>
    <mergeCell ref="M193:Q193"/>
    <mergeCell ref="A200:P200"/>
    <mergeCell ref="A201:C201"/>
    <mergeCell ref="D201:L201"/>
    <mergeCell ref="M201:O201"/>
    <mergeCell ref="P201:P202"/>
    <mergeCell ref="A202:C202"/>
    <mergeCell ref="D202:L202"/>
    <mergeCell ref="N166:Q167"/>
    <mergeCell ref="N168:Q168"/>
    <mergeCell ref="R168:R184"/>
    <mergeCell ref="N169:Q169"/>
    <mergeCell ref="N170:Q170"/>
    <mergeCell ref="N171:Q171"/>
    <mergeCell ref="N172:Q172"/>
    <mergeCell ref="N183:Q183"/>
    <mergeCell ref="N184:Q184"/>
    <mergeCell ref="N175:Q175"/>
    <mergeCell ref="N176:Q176"/>
    <mergeCell ref="N177:Q177"/>
    <mergeCell ref="N178:Q178"/>
    <mergeCell ref="N179:Q179"/>
    <mergeCell ref="N180:Q180"/>
    <mergeCell ref="N181:Q181"/>
    <mergeCell ref="N182:Q182"/>
  </mergeCells>
  <pageMargins left="1.3779527559055118" right="0.78740157480314965" top="0.59055118110236227" bottom="0.59055118110236227" header="0" footer="0"/>
  <pageSetup paperSize="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1993-2008</vt:lpstr>
      <vt:lpstr>1973_1985</vt:lpstr>
      <vt:lpstr>1986_1990</vt:lpstr>
      <vt:lpstr>1991_1995</vt:lpstr>
      <vt:lpstr>1996_2000</vt:lpstr>
      <vt:lpstr>1997</vt:lpstr>
      <vt:lpstr>2001_2005</vt:lpstr>
      <vt:lpstr>2006_2010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CDA </vt:lpstr>
      <vt:lpstr>C.I.G</vt:lpstr>
      <vt:lpstr>CALIDAD</vt:lpstr>
      <vt:lpstr>DIRECCION GESTION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Judith Granados Granados</cp:lastModifiedBy>
  <dcterms:created xsi:type="dcterms:W3CDTF">2018-02-26T19:21:11Z</dcterms:created>
  <dcterms:modified xsi:type="dcterms:W3CDTF">2021-09-23T13:42:25Z</dcterms:modified>
</cp:coreProperties>
</file>