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-23\"/>
    </mc:Choice>
  </mc:AlternateContent>
  <xr:revisionPtr revIDLastSave="0" documentId="8_{4A7A48D3-081A-4277-B6B4-DFD62A78CD67}" xr6:coauthVersionLast="47" xr6:coauthVersionMax="47" xr10:uidLastSave="{00000000-0000-0000-0000-000000000000}"/>
  <bookViews>
    <workbookView xWindow="-120" yWindow="-120" windowWidth="20730" windowHeight="11760" xr2:uid="{E6918BBD-F628-4610-AC54-3B8B0486D48D}"/>
  </bookViews>
  <sheets>
    <sheet name="DTB" sheetId="1" r:id="rId1"/>
  </sheets>
  <definedNames>
    <definedName name="_xlnm._FilterDatabase" localSheetId="0" hidden="1">DTB!#REF!</definedName>
    <definedName name="_xlnm.Print_Area" localSheetId="0">DTB!$A$1:$AC$41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0" i="1" l="1"/>
  <c r="U40" i="1"/>
  <c r="Q40" i="1"/>
  <c r="M40" i="1"/>
  <c r="Z39" i="1" s="1"/>
  <c r="AC39" i="1"/>
  <c r="AB39" i="1"/>
  <c r="AA39" i="1"/>
  <c r="Y32" i="1"/>
  <c r="U32" i="1"/>
  <c r="Q32" i="1"/>
  <c r="M32" i="1"/>
  <c r="Y31" i="1"/>
  <c r="U31" i="1"/>
  <c r="Q31" i="1"/>
  <c r="M31" i="1"/>
  <c r="Y30" i="1"/>
  <c r="U30" i="1"/>
  <c r="Q30" i="1"/>
  <c r="M30" i="1"/>
  <c r="Y29" i="1"/>
  <c r="U29" i="1"/>
  <c r="Q29" i="1"/>
  <c r="M29" i="1"/>
  <c r="Y28" i="1"/>
  <c r="U28" i="1"/>
  <c r="Q28" i="1"/>
  <c r="M28" i="1"/>
  <c r="Y27" i="1"/>
  <c r="U27" i="1"/>
  <c r="Q27" i="1"/>
  <c r="M27" i="1"/>
  <c r="Z26" i="1" s="1"/>
  <c r="AC26" i="1"/>
  <c r="AB26" i="1"/>
  <c r="AA26" i="1"/>
  <c r="Y25" i="1"/>
  <c r="U25" i="1"/>
  <c r="Q25" i="1"/>
  <c r="M25" i="1"/>
  <c r="Y24" i="1"/>
  <c r="U24" i="1"/>
  <c r="Q24" i="1"/>
  <c r="M24" i="1"/>
  <c r="Z23" i="1" s="1"/>
  <c r="AC23" i="1"/>
  <c r="AB23" i="1"/>
  <c r="AA23" i="1"/>
  <c r="Y22" i="1"/>
  <c r="U22" i="1"/>
  <c r="Q22" i="1"/>
  <c r="M22" i="1"/>
  <c r="Y21" i="1"/>
  <c r="U21" i="1"/>
  <c r="Q21" i="1"/>
  <c r="M21" i="1"/>
  <c r="Z20" i="1" s="1"/>
  <c r="AC20" i="1"/>
  <c r="AB20" i="1"/>
  <c r="AA20" i="1"/>
</calcChain>
</file>

<file path=xl/sharedStrings.xml><?xml version="1.0" encoding="utf-8"?>
<sst xmlns="http://schemas.openxmlformats.org/spreadsheetml/2006/main" count="140" uniqueCount="57">
  <si>
    <t>PLAN DE DESARROLLO 2020 - 2023 "Bucaramanga, una ciudad de oportunidades"</t>
  </si>
  <si>
    <t>DIRECCIÓN DE TRÁNSITO DE BUCARAMANGA</t>
  </si>
  <si>
    <t>LÍNEA ESTRATÉGICA 4. BUCARAMANGA CIUDAD VITAL: LA VIDA ES SAGRADA</t>
  </si>
  <si>
    <t>PROGRAMACIÓN META</t>
  </si>
  <si>
    <t>METAS DE BIENESTAR</t>
  </si>
  <si>
    <t>LÍNEA BASE</t>
  </si>
  <si>
    <t>INDICADORES DE BIENESTAR</t>
  </si>
  <si>
    <t>RESPONSABLE</t>
  </si>
  <si>
    <t>Incrementar al 10% el uso de la bicicleta en las vías de la ciudad.</t>
  </si>
  <si>
    <t>Porcentaje de uso de la bicicleta en las vías de la ciudad.</t>
  </si>
  <si>
    <t>Dir. Tránsito</t>
  </si>
  <si>
    <t>Reducir a 9 la tasa de mortalidad por accidentes de tránsito.</t>
  </si>
  <si>
    <t>Tasa de mortalidad por accidentes de tránsito.</t>
  </si>
  <si>
    <t>Reducir a 3 la tasa de mortalidad de peatones en accidentes de tránsito.</t>
  </si>
  <si>
    <t>Tasa de mortalidad de peatones en accidentes de tránsito.</t>
  </si>
  <si>
    <t>Disminuir a 280 la tasa de lesionados por accidentes de tránsito.</t>
  </si>
  <si>
    <t>Tasa de lesionados por accidentes de tránsito.</t>
  </si>
  <si>
    <r>
      <t>COMPONENTE:</t>
    </r>
    <r>
      <rPr>
        <b/>
        <i/>
        <sz val="14"/>
        <rFont val="Arial"/>
        <family val="2"/>
      </rPr>
      <t xml:space="preserve"> </t>
    </r>
    <r>
      <rPr>
        <b/>
        <i/>
        <sz val="14"/>
        <rFont val="Arial"/>
        <family val="2"/>
      </rPr>
      <t>BUCARAMANGA SEGURA</t>
    </r>
  </si>
  <si>
    <t>PROGRAMACIÓN RECURSOS</t>
  </si>
  <si>
    <t>RECURSOS</t>
  </si>
  <si>
    <t>PROGRAMA</t>
  </si>
  <si>
    <t>ODS</t>
  </si>
  <si>
    <t>METAS DE PRODUCTO</t>
  </si>
  <si>
    <t>INDICADORES DE PRODUCTO</t>
  </si>
  <si>
    <t>ICLD</t>
  </si>
  <si>
    <t>SGP</t>
  </si>
  <si>
    <t>OTROS</t>
  </si>
  <si>
    <t>TOTAL</t>
  </si>
  <si>
    <t>EDUCACIÓN EN SEGURIDAD VIAL Y MOVILIDAD SOSTENIBLE</t>
  </si>
  <si>
    <t>Mantener 3 programas de educación en seguridad vial y movilidad sostenible en el municipio.</t>
  </si>
  <si>
    <t>Número de programas de educación en seguridad vial y movilidad sostenible mantenidos.</t>
  </si>
  <si>
    <t>Formular e implementar 1 programa de educación, promoción y valoración del uso de medios de transporte sostenible y del uso de la bicicleta.</t>
  </si>
  <si>
    <t>Número de programa de educación, promoción y valoración del uso de medios de transporte sostenible y del uso de la bicicleta formulados e implementados.</t>
  </si>
  <si>
    <t>FORTALECIMIENTO INSTITUCIONAL PARA EL CONTROL DEL TRÁNSITO Y LA SEGURIDAD VIAL</t>
  </si>
  <si>
    <t>Formular e implementar la estrategia de control y regulación del tránsito vehicular y peatonal, de la Seguirdad vial y del transporte Informal.</t>
  </si>
  <si>
    <t>Número de estrategias de control y regulación del Tránsito vehicular y peatonal, de la Seguirdad vial y del Transporte Informal formuladas e implementadas.</t>
  </si>
  <si>
    <t>Realizar 45.000 revisiones técnico mecánica y de emisiones contaminantes.</t>
  </si>
  <si>
    <t>Número de revisiones técnico mecánica y de emisiones contaminantes realizadas.</t>
  </si>
  <si>
    <t xml:space="preserve">MODERNIZACIÓN DEL SISTEMA DE SEMAFORIZACIÓN Y SEÑALIZACIÓN VIAL </t>
  </si>
  <si>
    <t>Mantener las 174 intersecciones semaforizadas en el municipio.</t>
  </si>
  <si>
    <t>Número de intersecciones semaforizadas mantenidas en el municipio.</t>
  </si>
  <si>
    <t>Diseñar el Sistema Inteligente de Gestión de Tráfico - SIGT.</t>
  </si>
  <si>
    <t>Porcentaje de avance en el diseño del Sistema Inteligente de Gestión de Tráfico - SIGT.</t>
  </si>
  <si>
    <t>Mantener el 100% de la señalización vial horizontal, vertical y elevada del inventario.</t>
  </si>
  <si>
    <t>Porcentaje de señalización vial horizontal, vertical y elevada del inventario mantenida.</t>
  </si>
  <si>
    <t>Demarcar 6.000 m2 de señalización horizontal nueva.</t>
  </si>
  <si>
    <t>Número de m2 de señalización horizontal nueva demarcada.</t>
  </si>
  <si>
    <t>Instalar 700 señales de tránsito verticales o elevadas nuevas.</t>
  </si>
  <si>
    <t>Número de señales de tránsito verticales o elevadas nuevas instaladas.</t>
  </si>
  <si>
    <t>Actualizar 2 Planes Zonales de Zonas de Estacionamiento Transitorio Regulado – ZERT.</t>
  </si>
  <si>
    <t>Número de Planes Zonales de Zonas de Estacionamiento Transitorio Regulado – ZERT actualizados.</t>
  </si>
  <si>
    <t>LÍNEA ESTRATÉGICA 5. BUCARAMANGA TERRITORIO LIBRE DE CORRUPCIÓN: INSTITUCIONES SÓLIDAS Y CONFIABLES</t>
  </si>
  <si>
    <t>COMPONENTE: ADMINISTRACIÓN PÚBLICA MODERNA E INNOVADORA</t>
  </si>
  <si>
    <t>GOBIERNO FORTALECIDO PARA SER Y HACER</t>
  </si>
  <si>
    <t>Fortalecer y mantener 1 estrategia de fortalecimiento institucional de la Dirección de Tránsito de Bucaramanga.</t>
  </si>
  <si>
    <t>Número de estrategias de fortalecimiento institucional de la Dirección de Tránsito de Bucaramanga formuladas e implementadas.</t>
  </si>
  <si>
    <t xml:space="preserve">RESPONSABLE: Dirección de Tránsito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</si>
</sst>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b/>
      <sz val="11"/>
      <color indexed="8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justify" vertical="center" wrapText="1"/>
    </xf>
    <xf numFmtId="9" fontId="10" fillId="0" borderId="16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justify" vertical="center" wrapText="1"/>
    </xf>
    <xf numFmtId="164" fontId="11" fillId="0" borderId="15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justify" vertical="center" wrapText="1"/>
    </xf>
    <xf numFmtId="3" fontId="10" fillId="0" borderId="24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justify" vertical="center" wrapText="1"/>
    </xf>
    <xf numFmtId="3" fontId="11" fillId="0" borderId="23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3" fontId="15" fillId="0" borderId="35" xfId="0" applyNumberFormat="1" applyFont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center" vertical="center" wrapText="1"/>
    </xf>
    <xf numFmtId="3" fontId="15" fillId="0" borderId="37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justify" vertical="center" wrapText="1"/>
    </xf>
    <xf numFmtId="3" fontId="16" fillId="0" borderId="31" xfId="0" applyNumberFormat="1" applyFont="1" applyBorder="1" applyAlignment="1">
      <alignment horizontal="center" vertical="center" wrapText="1"/>
    </xf>
    <xf numFmtId="0" fontId="15" fillId="0" borderId="38" xfId="0" applyFont="1" applyBorder="1" applyAlignment="1">
      <alignment horizontal="justify" vertical="center" wrapText="1"/>
    </xf>
    <xf numFmtId="3" fontId="15" fillId="0" borderId="38" xfId="0" applyNumberFormat="1" applyFont="1" applyBorder="1" applyAlignment="1">
      <alignment horizontal="center" vertical="center" wrapText="1"/>
    </xf>
    <xf numFmtId="3" fontId="15" fillId="0" borderId="39" xfId="0" applyNumberFormat="1" applyFont="1" applyBorder="1" applyAlignment="1">
      <alignment horizontal="center" vertical="center" wrapText="1"/>
    </xf>
    <xf numFmtId="3" fontId="15" fillId="0" borderId="30" xfId="0" applyNumberFormat="1" applyFont="1" applyBorder="1" applyAlignment="1">
      <alignment horizontal="center" vertical="center" wrapText="1"/>
    </xf>
    <xf numFmtId="3" fontId="14" fillId="0" borderId="20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4" fillId="0" borderId="38" xfId="0" applyNumberFormat="1" applyFont="1" applyBorder="1" applyAlignment="1">
      <alignment horizontal="center" vertical="center" wrapText="1"/>
    </xf>
    <xf numFmtId="3" fontId="14" fillId="0" borderId="32" xfId="0" applyNumberFormat="1" applyFont="1" applyBorder="1" applyAlignment="1">
      <alignment horizontal="center" vertical="center" wrapText="1"/>
    </xf>
    <xf numFmtId="3" fontId="15" fillId="0" borderId="40" xfId="0" applyNumberFormat="1" applyFont="1" applyBorder="1" applyAlignment="1">
      <alignment horizontal="center" vertical="center" wrapText="1"/>
    </xf>
    <xf numFmtId="3" fontId="15" fillId="0" borderId="41" xfId="0" applyNumberFormat="1" applyFont="1" applyBorder="1" applyAlignment="1">
      <alignment horizontal="center" vertical="center" wrapText="1"/>
    </xf>
    <xf numFmtId="3" fontId="15" fillId="0" borderId="42" xfId="0" applyNumberFormat="1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justify" vertical="center" wrapText="1"/>
    </xf>
    <xf numFmtId="3" fontId="16" fillId="0" borderId="24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justify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23" xfId="0" applyNumberFormat="1" applyFont="1" applyBorder="1" applyAlignment="1">
      <alignment horizontal="center" vertical="center" wrapText="1"/>
    </xf>
    <xf numFmtId="3" fontId="15" fillId="0" borderId="44" xfId="0" applyNumberFormat="1" applyFont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 vertical="center" wrapText="1"/>
    </xf>
    <xf numFmtId="3" fontId="15" fillId="0" borderId="24" xfId="0" applyNumberFormat="1" applyFont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center" vertical="center" wrapText="1"/>
    </xf>
    <xf numFmtId="3" fontId="14" fillId="0" borderId="26" xfId="0" applyNumberFormat="1" applyFont="1" applyBorder="1" applyAlignment="1">
      <alignment horizontal="center" vertical="center" wrapText="1"/>
    </xf>
    <xf numFmtId="3" fontId="15" fillId="0" borderId="43" xfId="0" applyNumberFormat="1" applyFont="1" applyBorder="1" applyAlignment="1">
      <alignment horizontal="center" vertical="center" wrapText="1"/>
    </xf>
    <xf numFmtId="3" fontId="15" fillId="0" borderId="45" xfId="0" applyNumberFormat="1" applyFont="1" applyBorder="1" applyAlignment="1">
      <alignment horizontal="center" vertical="center" wrapText="1"/>
    </xf>
    <xf numFmtId="3" fontId="15" fillId="0" borderId="46" xfId="0" applyNumberFormat="1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15" fillId="0" borderId="49" xfId="0" applyNumberFormat="1" applyFont="1" applyBorder="1" applyAlignment="1">
      <alignment horizontal="center" vertical="center" wrapText="1"/>
    </xf>
    <xf numFmtId="3" fontId="15" fillId="0" borderId="50" xfId="0" applyNumberFormat="1" applyFont="1" applyBorder="1" applyAlignment="1">
      <alignment horizontal="center" vertical="center" wrapText="1"/>
    </xf>
    <xf numFmtId="3" fontId="14" fillId="0" borderId="51" xfId="0" applyNumberFormat="1" applyFont="1" applyBorder="1" applyAlignment="1">
      <alignment horizontal="center" vertical="center" wrapText="1"/>
    </xf>
    <xf numFmtId="3" fontId="15" fillId="0" borderId="52" xfId="0" applyNumberFormat="1" applyFont="1" applyBorder="1" applyAlignment="1">
      <alignment horizontal="center" vertical="center" wrapText="1"/>
    </xf>
    <xf numFmtId="3" fontId="14" fillId="0" borderId="53" xfId="0" applyNumberFormat="1" applyFont="1" applyBorder="1" applyAlignment="1">
      <alignment horizontal="center" vertical="center" wrapText="1"/>
    </xf>
    <xf numFmtId="3" fontId="14" fillId="0" borderId="54" xfId="0" applyNumberFormat="1" applyFont="1" applyBorder="1" applyAlignment="1">
      <alignment horizontal="center" vertical="center" wrapText="1"/>
    </xf>
    <xf numFmtId="3" fontId="15" fillId="0" borderId="53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justify" vertical="center" wrapText="1"/>
    </xf>
    <xf numFmtId="9" fontId="16" fillId="0" borderId="52" xfId="0" applyNumberFormat="1" applyFont="1" applyBorder="1" applyAlignment="1">
      <alignment horizontal="center" vertical="center" wrapText="1"/>
    </xf>
    <xf numFmtId="0" fontId="15" fillId="0" borderId="53" xfId="0" applyFont="1" applyBorder="1" applyAlignment="1">
      <alignment horizontal="justify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3" fontId="16" fillId="0" borderId="52" xfId="0" applyNumberFormat="1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justify" vertical="center" wrapText="1"/>
    </xf>
    <xf numFmtId="3" fontId="16" fillId="0" borderId="41" xfId="0" applyNumberFormat="1" applyFont="1" applyBorder="1" applyAlignment="1">
      <alignment horizontal="center" vertical="center" wrapText="1"/>
    </xf>
    <xf numFmtId="0" fontId="15" fillId="0" borderId="56" xfId="0" applyFont="1" applyBorder="1" applyAlignment="1">
      <alignment horizontal="justify" vertical="center" wrapText="1"/>
    </xf>
    <xf numFmtId="3" fontId="15" fillId="0" borderId="56" xfId="0" applyNumberFormat="1" applyFont="1" applyBorder="1" applyAlignment="1">
      <alignment horizontal="center" vertical="center" wrapText="1"/>
    </xf>
    <xf numFmtId="3" fontId="15" fillId="0" borderId="40" xfId="0" applyNumberFormat="1" applyFont="1" applyBorder="1" applyAlignment="1">
      <alignment horizontal="center" vertical="center" wrapText="1"/>
    </xf>
    <xf numFmtId="3" fontId="15" fillId="0" borderId="55" xfId="0" applyNumberFormat="1" applyFont="1" applyBorder="1" applyAlignment="1">
      <alignment horizontal="center" vertical="center" wrapText="1"/>
    </xf>
    <xf numFmtId="3" fontId="15" fillId="0" borderId="41" xfId="0" applyNumberFormat="1" applyFont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3" fontId="14" fillId="0" borderId="47" xfId="0" applyNumberFormat="1" applyFont="1" applyBorder="1" applyAlignment="1">
      <alignment horizontal="center" vertical="center" wrapText="1"/>
    </xf>
    <xf numFmtId="3" fontId="14" fillId="0" borderId="46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3" fontId="15" fillId="0" borderId="27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/>
    </xf>
    <xf numFmtId="0" fontId="8" fillId="0" borderId="7" xfId="0" applyFont="1" applyBorder="1" applyAlignment="1">
      <alignment horizontal="justify" vertical="center"/>
    </xf>
    <xf numFmtId="0" fontId="8" fillId="0" borderId="8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052E6-AB0B-4955-83C5-ADCE4E677EC9}">
  <sheetPr>
    <pageSetUpPr fitToPage="1"/>
  </sheetPr>
  <dimension ref="A1:AE41"/>
  <sheetViews>
    <sheetView tabSelected="1" view="pageBreakPreview" zoomScale="50" zoomScaleNormal="70" zoomScaleSheetLayoutView="50" workbookViewId="0">
      <selection activeCell="A18" sqref="A18:E19"/>
    </sheetView>
  </sheetViews>
  <sheetFormatPr baseColWidth="10" defaultRowHeight="15" x14ac:dyDescent="0.25"/>
  <cols>
    <col min="1" max="1" width="27.5703125" customWidth="1"/>
    <col min="2" max="2" width="15" customWidth="1"/>
    <col min="3" max="3" width="57.140625" customWidth="1"/>
    <col min="4" max="4" width="16.85546875" customWidth="1"/>
    <col min="5" max="5" width="54.85546875" customWidth="1"/>
    <col min="6" max="9" width="11.42578125" customWidth="1"/>
    <col min="10" max="12" width="14.7109375" hidden="1" customWidth="1"/>
    <col min="13" max="13" width="14.7109375" customWidth="1"/>
    <col min="14" max="16" width="14.7109375" hidden="1" customWidth="1"/>
    <col min="17" max="17" width="14.7109375" customWidth="1"/>
    <col min="18" max="20" width="14.7109375" hidden="1" customWidth="1"/>
    <col min="21" max="21" width="14.7109375" customWidth="1"/>
    <col min="22" max="24" width="14.7109375" hidden="1" customWidth="1"/>
    <col min="25" max="25" width="14.7109375" customWidth="1"/>
    <col min="26" max="29" width="15.42578125" customWidth="1"/>
    <col min="257" max="257" width="27.5703125" customWidth="1"/>
    <col min="258" max="258" width="15" customWidth="1"/>
    <col min="259" max="259" width="57.140625" customWidth="1"/>
    <col min="260" max="260" width="16.85546875" customWidth="1"/>
    <col min="261" max="261" width="54.85546875" customWidth="1"/>
    <col min="266" max="268" width="0" hidden="1" customWidth="1"/>
    <col min="269" max="269" width="14.7109375" customWidth="1"/>
    <col min="270" max="272" width="0" hidden="1" customWidth="1"/>
    <col min="273" max="273" width="14.7109375" customWidth="1"/>
    <col min="274" max="276" width="0" hidden="1" customWidth="1"/>
    <col min="277" max="277" width="14.7109375" customWidth="1"/>
    <col min="278" max="280" width="0" hidden="1" customWidth="1"/>
    <col min="281" max="281" width="14.7109375" customWidth="1"/>
    <col min="282" max="285" width="15.42578125" customWidth="1"/>
    <col min="513" max="513" width="27.5703125" customWidth="1"/>
    <col min="514" max="514" width="15" customWidth="1"/>
    <col min="515" max="515" width="57.140625" customWidth="1"/>
    <col min="516" max="516" width="16.85546875" customWidth="1"/>
    <col min="517" max="517" width="54.85546875" customWidth="1"/>
    <col min="522" max="524" width="0" hidden="1" customWidth="1"/>
    <col min="525" max="525" width="14.7109375" customWidth="1"/>
    <col min="526" max="528" width="0" hidden="1" customWidth="1"/>
    <col min="529" max="529" width="14.7109375" customWidth="1"/>
    <col min="530" max="532" width="0" hidden="1" customWidth="1"/>
    <col min="533" max="533" width="14.7109375" customWidth="1"/>
    <col min="534" max="536" width="0" hidden="1" customWidth="1"/>
    <col min="537" max="537" width="14.7109375" customWidth="1"/>
    <col min="538" max="541" width="15.42578125" customWidth="1"/>
    <col min="769" max="769" width="27.5703125" customWidth="1"/>
    <col min="770" max="770" width="15" customWidth="1"/>
    <col min="771" max="771" width="57.140625" customWidth="1"/>
    <col min="772" max="772" width="16.85546875" customWidth="1"/>
    <col min="773" max="773" width="54.85546875" customWidth="1"/>
    <col min="778" max="780" width="0" hidden="1" customWidth="1"/>
    <col min="781" max="781" width="14.7109375" customWidth="1"/>
    <col min="782" max="784" width="0" hidden="1" customWidth="1"/>
    <col min="785" max="785" width="14.7109375" customWidth="1"/>
    <col min="786" max="788" width="0" hidden="1" customWidth="1"/>
    <col min="789" max="789" width="14.7109375" customWidth="1"/>
    <col min="790" max="792" width="0" hidden="1" customWidth="1"/>
    <col min="793" max="793" width="14.7109375" customWidth="1"/>
    <col min="794" max="797" width="15.42578125" customWidth="1"/>
    <col min="1025" max="1025" width="27.5703125" customWidth="1"/>
    <col min="1026" max="1026" width="15" customWidth="1"/>
    <col min="1027" max="1027" width="57.140625" customWidth="1"/>
    <col min="1028" max="1028" width="16.85546875" customWidth="1"/>
    <col min="1029" max="1029" width="54.85546875" customWidth="1"/>
    <col min="1034" max="1036" width="0" hidden="1" customWidth="1"/>
    <col min="1037" max="1037" width="14.7109375" customWidth="1"/>
    <col min="1038" max="1040" width="0" hidden="1" customWidth="1"/>
    <col min="1041" max="1041" width="14.7109375" customWidth="1"/>
    <col min="1042" max="1044" width="0" hidden="1" customWidth="1"/>
    <col min="1045" max="1045" width="14.7109375" customWidth="1"/>
    <col min="1046" max="1048" width="0" hidden="1" customWidth="1"/>
    <col min="1049" max="1049" width="14.7109375" customWidth="1"/>
    <col min="1050" max="1053" width="15.42578125" customWidth="1"/>
    <col min="1281" max="1281" width="27.5703125" customWidth="1"/>
    <col min="1282" max="1282" width="15" customWidth="1"/>
    <col min="1283" max="1283" width="57.140625" customWidth="1"/>
    <col min="1284" max="1284" width="16.85546875" customWidth="1"/>
    <col min="1285" max="1285" width="54.85546875" customWidth="1"/>
    <col min="1290" max="1292" width="0" hidden="1" customWidth="1"/>
    <col min="1293" max="1293" width="14.7109375" customWidth="1"/>
    <col min="1294" max="1296" width="0" hidden="1" customWidth="1"/>
    <col min="1297" max="1297" width="14.7109375" customWidth="1"/>
    <col min="1298" max="1300" width="0" hidden="1" customWidth="1"/>
    <col min="1301" max="1301" width="14.7109375" customWidth="1"/>
    <col min="1302" max="1304" width="0" hidden="1" customWidth="1"/>
    <col min="1305" max="1305" width="14.7109375" customWidth="1"/>
    <col min="1306" max="1309" width="15.42578125" customWidth="1"/>
    <col min="1537" max="1537" width="27.5703125" customWidth="1"/>
    <col min="1538" max="1538" width="15" customWidth="1"/>
    <col min="1539" max="1539" width="57.140625" customWidth="1"/>
    <col min="1540" max="1540" width="16.85546875" customWidth="1"/>
    <col min="1541" max="1541" width="54.85546875" customWidth="1"/>
    <col min="1546" max="1548" width="0" hidden="1" customWidth="1"/>
    <col min="1549" max="1549" width="14.7109375" customWidth="1"/>
    <col min="1550" max="1552" width="0" hidden="1" customWidth="1"/>
    <col min="1553" max="1553" width="14.7109375" customWidth="1"/>
    <col min="1554" max="1556" width="0" hidden="1" customWidth="1"/>
    <col min="1557" max="1557" width="14.7109375" customWidth="1"/>
    <col min="1558" max="1560" width="0" hidden="1" customWidth="1"/>
    <col min="1561" max="1561" width="14.7109375" customWidth="1"/>
    <col min="1562" max="1565" width="15.42578125" customWidth="1"/>
    <col min="1793" max="1793" width="27.5703125" customWidth="1"/>
    <col min="1794" max="1794" width="15" customWidth="1"/>
    <col min="1795" max="1795" width="57.140625" customWidth="1"/>
    <col min="1796" max="1796" width="16.85546875" customWidth="1"/>
    <col min="1797" max="1797" width="54.85546875" customWidth="1"/>
    <col min="1802" max="1804" width="0" hidden="1" customWidth="1"/>
    <col min="1805" max="1805" width="14.7109375" customWidth="1"/>
    <col min="1806" max="1808" width="0" hidden="1" customWidth="1"/>
    <col min="1809" max="1809" width="14.7109375" customWidth="1"/>
    <col min="1810" max="1812" width="0" hidden="1" customWidth="1"/>
    <col min="1813" max="1813" width="14.7109375" customWidth="1"/>
    <col min="1814" max="1816" width="0" hidden="1" customWidth="1"/>
    <col min="1817" max="1817" width="14.7109375" customWidth="1"/>
    <col min="1818" max="1821" width="15.42578125" customWidth="1"/>
    <col min="2049" max="2049" width="27.5703125" customWidth="1"/>
    <col min="2050" max="2050" width="15" customWidth="1"/>
    <col min="2051" max="2051" width="57.140625" customWidth="1"/>
    <col min="2052" max="2052" width="16.85546875" customWidth="1"/>
    <col min="2053" max="2053" width="54.85546875" customWidth="1"/>
    <col min="2058" max="2060" width="0" hidden="1" customWidth="1"/>
    <col min="2061" max="2061" width="14.7109375" customWidth="1"/>
    <col min="2062" max="2064" width="0" hidden="1" customWidth="1"/>
    <col min="2065" max="2065" width="14.7109375" customWidth="1"/>
    <col min="2066" max="2068" width="0" hidden="1" customWidth="1"/>
    <col min="2069" max="2069" width="14.7109375" customWidth="1"/>
    <col min="2070" max="2072" width="0" hidden="1" customWidth="1"/>
    <col min="2073" max="2073" width="14.7109375" customWidth="1"/>
    <col min="2074" max="2077" width="15.42578125" customWidth="1"/>
    <col min="2305" max="2305" width="27.5703125" customWidth="1"/>
    <col min="2306" max="2306" width="15" customWidth="1"/>
    <col min="2307" max="2307" width="57.140625" customWidth="1"/>
    <col min="2308" max="2308" width="16.85546875" customWidth="1"/>
    <col min="2309" max="2309" width="54.85546875" customWidth="1"/>
    <col min="2314" max="2316" width="0" hidden="1" customWidth="1"/>
    <col min="2317" max="2317" width="14.7109375" customWidth="1"/>
    <col min="2318" max="2320" width="0" hidden="1" customWidth="1"/>
    <col min="2321" max="2321" width="14.7109375" customWidth="1"/>
    <col min="2322" max="2324" width="0" hidden="1" customWidth="1"/>
    <col min="2325" max="2325" width="14.7109375" customWidth="1"/>
    <col min="2326" max="2328" width="0" hidden="1" customWidth="1"/>
    <col min="2329" max="2329" width="14.7109375" customWidth="1"/>
    <col min="2330" max="2333" width="15.42578125" customWidth="1"/>
    <col min="2561" max="2561" width="27.5703125" customWidth="1"/>
    <col min="2562" max="2562" width="15" customWidth="1"/>
    <col min="2563" max="2563" width="57.140625" customWidth="1"/>
    <col min="2564" max="2564" width="16.85546875" customWidth="1"/>
    <col min="2565" max="2565" width="54.85546875" customWidth="1"/>
    <col min="2570" max="2572" width="0" hidden="1" customWidth="1"/>
    <col min="2573" max="2573" width="14.7109375" customWidth="1"/>
    <col min="2574" max="2576" width="0" hidden="1" customWidth="1"/>
    <col min="2577" max="2577" width="14.7109375" customWidth="1"/>
    <col min="2578" max="2580" width="0" hidden="1" customWidth="1"/>
    <col min="2581" max="2581" width="14.7109375" customWidth="1"/>
    <col min="2582" max="2584" width="0" hidden="1" customWidth="1"/>
    <col min="2585" max="2585" width="14.7109375" customWidth="1"/>
    <col min="2586" max="2589" width="15.42578125" customWidth="1"/>
    <col min="2817" max="2817" width="27.5703125" customWidth="1"/>
    <col min="2818" max="2818" width="15" customWidth="1"/>
    <col min="2819" max="2819" width="57.140625" customWidth="1"/>
    <col min="2820" max="2820" width="16.85546875" customWidth="1"/>
    <col min="2821" max="2821" width="54.85546875" customWidth="1"/>
    <col min="2826" max="2828" width="0" hidden="1" customWidth="1"/>
    <col min="2829" max="2829" width="14.7109375" customWidth="1"/>
    <col min="2830" max="2832" width="0" hidden="1" customWidth="1"/>
    <col min="2833" max="2833" width="14.7109375" customWidth="1"/>
    <col min="2834" max="2836" width="0" hidden="1" customWidth="1"/>
    <col min="2837" max="2837" width="14.7109375" customWidth="1"/>
    <col min="2838" max="2840" width="0" hidden="1" customWidth="1"/>
    <col min="2841" max="2841" width="14.7109375" customWidth="1"/>
    <col min="2842" max="2845" width="15.42578125" customWidth="1"/>
    <col min="3073" max="3073" width="27.5703125" customWidth="1"/>
    <col min="3074" max="3074" width="15" customWidth="1"/>
    <col min="3075" max="3075" width="57.140625" customWidth="1"/>
    <col min="3076" max="3076" width="16.85546875" customWidth="1"/>
    <col min="3077" max="3077" width="54.85546875" customWidth="1"/>
    <col min="3082" max="3084" width="0" hidden="1" customWidth="1"/>
    <col min="3085" max="3085" width="14.7109375" customWidth="1"/>
    <col min="3086" max="3088" width="0" hidden="1" customWidth="1"/>
    <col min="3089" max="3089" width="14.7109375" customWidth="1"/>
    <col min="3090" max="3092" width="0" hidden="1" customWidth="1"/>
    <col min="3093" max="3093" width="14.7109375" customWidth="1"/>
    <col min="3094" max="3096" width="0" hidden="1" customWidth="1"/>
    <col min="3097" max="3097" width="14.7109375" customWidth="1"/>
    <col min="3098" max="3101" width="15.42578125" customWidth="1"/>
    <col min="3329" max="3329" width="27.5703125" customWidth="1"/>
    <col min="3330" max="3330" width="15" customWidth="1"/>
    <col min="3331" max="3331" width="57.140625" customWidth="1"/>
    <col min="3332" max="3332" width="16.85546875" customWidth="1"/>
    <col min="3333" max="3333" width="54.85546875" customWidth="1"/>
    <col min="3338" max="3340" width="0" hidden="1" customWidth="1"/>
    <col min="3341" max="3341" width="14.7109375" customWidth="1"/>
    <col min="3342" max="3344" width="0" hidden="1" customWidth="1"/>
    <col min="3345" max="3345" width="14.7109375" customWidth="1"/>
    <col min="3346" max="3348" width="0" hidden="1" customWidth="1"/>
    <col min="3349" max="3349" width="14.7109375" customWidth="1"/>
    <col min="3350" max="3352" width="0" hidden="1" customWidth="1"/>
    <col min="3353" max="3353" width="14.7109375" customWidth="1"/>
    <col min="3354" max="3357" width="15.42578125" customWidth="1"/>
    <col min="3585" max="3585" width="27.5703125" customWidth="1"/>
    <col min="3586" max="3586" width="15" customWidth="1"/>
    <col min="3587" max="3587" width="57.140625" customWidth="1"/>
    <col min="3588" max="3588" width="16.85546875" customWidth="1"/>
    <col min="3589" max="3589" width="54.85546875" customWidth="1"/>
    <col min="3594" max="3596" width="0" hidden="1" customWidth="1"/>
    <col min="3597" max="3597" width="14.7109375" customWidth="1"/>
    <col min="3598" max="3600" width="0" hidden="1" customWidth="1"/>
    <col min="3601" max="3601" width="14.7109375" customWidth="1"/>
    <col min="3602" max="3604" width="0" hidden="1" customWidth="1"/>
    <col min="3605" max="3605" width="14.7109375" customWidth="1"/>
    <col min="3606" max="3608" width="0" hidden="1" customWidth="1"/>
    <col min="3609" max="3609" width="14.7109375" customWidth="1"/>
    <col min="3610" max="3613" width="15.42578125" customWidth="1"/>
    <col min="3841" max="3841" width="27.5703125" customWidth="1"/>
    <col min="3842" max="3842" width="15" customWidth="1"/>
    <col min="3843" max="3843" width="57.140625" customWidth="1"/>
    <col min="3844" max="3844" width="16.85546875" customWidth="1"/>
    <col min="3845" max="3845" width="54.85546875" customWidth="1"/>
    <col min="3850" max="3852" width="0" hidden="1" customWidth="1"/>
    <col min="3853" max="3853" width="14.7109375" customWidth="1"/>
    <col min="3854" max="3856" width="0" hidden="1" customWidth="1"/>
    <col min="3857" max="3857" width="14.7109375" customWidth="1"/>
    <col min="3858" max="3860" width="0" hidden="1" customWidth="1"/>
    <col min="3861" max="3861" width="14.7109375" customWidth="1"/>
    <col min="3862" max="3864" width="0" hidden="1" customWidth="1"/>
    <col min="3865" max="3865" width="14.7109375" customWidth="1"/>
    <col min="3866" max="3869" width="15.42578125" customWidth="1"/>
    <col min="4097" max="4097" width="27.5703125" customWidth="1"/>
    <col min="4098" max="4098" width="15" customWidth="1"/>
    <col min="4099" max="4099" width="57.140625" customWidth="1"/>
    <col min="4100" max="4100" width="16.85546875" customWidth="1"/>
    <col min="4101" max="4101" width="54.85546875" customWidth="1"/>
    <col min="4106" max="4108" width="0" hidden="1" customWidth="1"/>
    <col min="4109" max="4109" width="14.7109375" customWidth="1"/>
    <col min="4110" max="4112" width="0" hidden="1" customWidth="1"/>
    <col min="4113" max="4113" width="14.7109375" customWidth="1"/>
    <col min="4114" max="4116" width="0" hidden="1" customWidth="1"/>
    <col min="4117" max="4117" width="14.7109375" customWidth="1"/>
    <col min="4118" max="4120" width="0" hidden="1" customWidth="1"/>
    <col min="4121" max="4121" width="14.7109375" customWidth="1"/>
    <col min="4122" max="4125" width="15.42578125" customWidth="1"/>
    <col min="4353" max="4353" width="27.5703125" customWidth="1"/>
    <col min="4354" max="4354" width="15" customWidth="1"/>
    <col min="4355" max="4355" width="57.140625" customWidth="1"/>
    <col min="4356" max="4356" width="16.85546875" customWidth="1"/>
    <col min="4357" max="4357" width="54.85546875" customWidth="1"/>
    <col min="4362" max="4364" width="0" hidden="1" customWidth="1"/>
    <col min="4365" max="4365" width="14.7109375" customWidth="1"/>
    <col min="4366" max="4368" width="0" hidden="1" customWidth="1"/>
    <col min="4369" max="4369" width="14.7109375" customWidth="1"/>
    <col min="4370" max="4372" width="0" hidden="1" customWidth="1"/>
    <col min="4373" max="4373" width="14.7109375" customWidth="1"/>
    <col min="4374" max="4376" width="0" hidden="1" customWidth="1"/>
    <col min="4377" max="4377" width="14.7109375" customWidth="1"/>
    <col min="4378" max="4381" width="15.42578125" customWidth="1"/>
    <col min="4609" max="4609" width="27.5703125" customWidth="1"/>
    <col min="4610" max="4610" width="15" customWidth="1"/>
    <col min="4611" max="4611" width="57.140625" customWidth="1"/>
    <col min="4612" max="4612" width="16.85546875" customWidth="1"/>
    <col min="4613" max="4613" width="54.85546875" customWidth="1"/>
    <col min="4618" max="4620" width="0" hidden="1" customWidth="1"/>
    <col min="4621" max="4621" width="14.7109375" customWidth="1"/>
    <col min="4622" max="4624" width="0" hidden="1" customWidth="1"/>
    <col min="4625" max="4625" width="14.7109375" customWidth="1"/>
    <col min="4626" max="4628" width="0" hidden="1" customWidth="1"/>
    <col min="4629" max="4629" width="14.7109375" customWidth="1"/>
    <col min="4630" max="4632" width="0" hidden="1" customWidth="1"/>
    <col min="4633" max="4633" width="14.7109375" customWidth="1"/>
    <col min="4634" max="4637" width="15.42578125" customWidth="1"/>
    <col min="4865" max="4865" width="27.5703125" customWidth="1"/>
    <col min="4866" max="4866" width="15" customWidth="1"/>
    <col min="4867" max="4867" width="57.140625" customWidth="1"/>
    <col min="4868" max="4868" width="16.85546875" customWidth="1"/>
    <col min="4869" max="4869" width="54.85546875" customWidth="1"/>
    <col min="4874" max="4876" width="0" hidden="1" customWidth="1"/>
    <col min="4877" max="4877" width="14.7109375" customWidth="1"/>
    <col min="4878" max="4880" width="0" hidden="1" customWidth="1"/>
    <col min="4881" max="4881" width="14.7109375" customWidth="1"/>
    <col min="4882" max="4884" width="0" hidden="1" customWidth="1"/>
    <col min="4885" max="4885" width="14.7109375" customWidth="1"/>
    <col min="4886" max="4888" width="0" hidden="1" customWidth="1"/>
    <col min="4889" max="4889" width="14.7109375" customWidth="1"/>
    <col min="4890" max="4893" width="15.42578125" customWidth="1"/>
    <col min="5121" max="5121" width="27.5703125" customWidth="1"/>
    <col min="5122" max="5122" width="15" customWidth="1"/>
    <col min="5123" max="5123" width="57.140625" customWidth="1"/>
    <col min="5124" max="5124" width="16.85546875" customWidth="1"/>
    <col min="5125" max="5125" width="54.85546875" customWidth="1"/>
    <col min="5130" max="5132" width="0" hidden="1" customWidth="1"/>
    <col min="5133" max="5133" width="14.7109375" customWidth="1"/>
    <col min="5134" max="5136" width="0" hidden="1" customWidth="1"/>
    <col min="5137" max="5137" width="14.7109375" customWidth="1"/>
    <col min="5138" max="5140" width="0" hidden="1" customWidth="1"/>
    <col min="5141" max="5141" width="14.7109375" customWidth="1"/>
    <col min="5142" max="5144" width="0" hidden="1" customWidth="1"/>
    <col min="5145" max="5145" width="14.7109375" customWidth="1"/>
    <col min="5146" max="5149" width="15.42578125" customWidth="1"/>
    <col min="5377" max="5377" width="27.5703125" customWidth="1"/>
    <col min="5378" max="5378" width="15" customWidth="1"/>
    <col min="5379" max="5379" width="57.140625" customWidth="1"/>
    <col min="5380" max="5380" width="16.85546875" customWidth="1"/>
    <col min="5381" max="5381" width="54.85546875" customWidth="1"/>
    <col min="5386" max="5388" width="0" hidden="1" customWidth="1"/>
    <col min="5389" max="5389" width="14.7109375" customWidth="1"/>
    <col min="5390" max="5392" width="0" hidden="1" customWidth="1"/>
    <col min="5393" max="5393" width="14.7109375" customWidth="1"/>
    <col min="5394" max="5396" width="0" hidden="1" customWidth="1"/>
    <col min="5397" max="5397" width="14.7109375" customWidth="1"/>
    <col min="5398" max="5400" width="0" hidden="1" customWidth="1"/>
    <col min="5401" max="5401" width="14.7109375" customWidth="1"/>
    <col min="5402" max="5405" width="15.42578125" customWidth="1"/>
    <col min="5633" max="5633" width="27.5703125" customWidth="1"/>
    <col min="5634" max="5634" width="15" customWidth="1"/>
    <col min="5635" max="5635" width="57.140625" customWidth="1"/>
    <col min="5636" max="5636" width="16.85546875" customWidth="1"/>
    <col min="5637" max="5637" width="54.85546875" customWidth="1"/>
    <col min="5642" max="5644" width="0" hidden="1" customWidth="1"/>
    <col min="5645" max="5645" width="14.7109375" customWidth="1"/>
    <col min="5646" max="5648" width="0" hidden="1" customWidth="1"/>
    <col min="5649" max="5649" width="14.7109375" customWidth="1"/>
    <col min="5650" max="5652" width="0" hidden="1" customWidth="1"/>
    <col min="5653" max="5653" width="14.7109375" customWidth="1"/>
    <col min="5654" max="5656" width="0" hidden="1" customWidth="1"/>
    <col min="5657" max="5657" width="14.7109375" customWidth="1"/>
    <col min="5658" max="5661" width="15.42578125" customWidth="1"/>
    <col min="5889" max="5889" width="27.5703125" customWidth="1"/>
    <col min="5890" max="5890" width="15" customWidth="1"/>
    <col min="5891" max="5891" width="57.140625" customWidth="1"/>
    <col min="5892" max="5892" width="16.85546875" customWidth="1"/>
    <col min="5893" max="5893" width="54.85546875" customWidth="1"/>
    <col min="5898" max="5900" width="0" hidden="1" customWidth="1"/>
    <col min="5901" max="5901" width="14.7109375" customWidth="1"/>
    <col min="5902" max="5904" width="0" hidden="1" customWidth="1"/>
    <col min="5905" max="5905" width="14.7109375" customWidth="1"/>
    <col min="5906" max="5908" width="0" hidden="1" customWidth="1"/>
    <col min="5909" max="5909" width="14.7109375" customWidth="1"/>
    <col min="5910" max="5912" width="0" hidden="1" customWidth="1"/>
    <col min="5913" max="5913" width="14.7109375" customWidth="1"/>
    <col min="5914" max="5917" width="15.42578125" customWidth="1"/>
    <col min="6145" max="6145" width="27.5703125" customWidth="1"/>
    <col min="6146" max="6146" width="15" customWidth="1"/>
    <col min="6147" max="6147" width="57.140625" customWidth="1"/>
    <col min="6148" max="6148" width="16.85546875" customWidth="1"/>
    <col min="6149" max="6149" width="54.85546875" customWidth="1"/>
    <col min="6154" max="6156" width="0" hidden="1" customWidth="1"/>
    <col min="6157" max="6157" width="14.7109375" customWidth="1"/>
    <col min="6158" max="6160" width="0" hidden="1" customWidth="1"/>
    <col min="6161" max="6161" width="14.7109375" customWidth="1"/>
    <col min="6162" max="6164" width="0" hidden="1" customWidth="1"/>
    <col min="6165" max="6165" width="14.7109375" customWidth="1"/>
    <col min="6166" max="6168" width="0" hidden="1" customWidth="1"/>
    <col min="6169" max="6169" width="14.7109375" customWidth="1"/>
    <col min="6170" max="6173" width="15.42578125" customWidth="1"/>
    <col min="6401" max="6401" width="27.5703125" customWidth="1"/>
    <col min="6402" max="6402" width="15" customWidth="1"/>
    <col min="6403" max="6403" width="57.140625" customWidth="1"/>
    <col min="6404" max="6404" width="16.85546875" customWidth="1"/>
    <col min="6405" max="6405" width="54.85546875" customWidth="1"/>
    <col min="6410" max="6412" width="0" hidden="1" customWidth="1"/>
    <col min="6413" max="6413" width="14.7109375" customWidth="1"/>
    <col min="6414" max="6416" width="0" hidden="1" customWidth="1"/>
    <col min="6417" max="6417" width="14.7109375" customWidth="1"/>
    <col min="6418" max="6420" width="0" hidden="1" customWidth="1"/>
    <col min="6421" max="6421" width="14.7109375" customWidth="1"/>
    <col min="6422" max="6424" width="0" hidden="1" customWidth="1"/>
    <col min="6425" max="6425" width="14.7109375" customWidth="1"/>
    <col min="6426" max="6429" width="15.42578125" customWidth="1"/>
    <col min="6657" max="6657" width="27.5703125" customWidth="1"/>
    <col min="6658" max="6658" width="15" customWidth="1"/>
    <col min="6659" max="6659" width="57.140625" customWidth="1"/>
    <col min="6660" max="6660" width="16.85546875" customWidth="1"/>
    <col min="6661" max="6661" width="54.85546875" customWidth="1"/>
    <col min="6666" max="6668" width="0" hidden="1" customWidth="1"/>
    <col min="6669" max="6669" width="14.7109375" customWidth="1"/>
    <col min="6670" max="6672" width="0" hidden="1" customWidth="1"/>
    <col min="6673" max="6673" width="14.7109375" customWidth="1"/>
    <col min="6674" max="6676" width="0" hidden="1" customWidth="1"/>
    <col min="6677" max="6677" width="14.7109375" customWidth="1"/>
    <col min="6678" max="6680" width="0" hidden="1" customWidth="1"/>
    <col min="6681" max="6681" width="14.7109375" customWidth="1"/>
    <col min="6682" max="6685" width="15.42578125" customWidth="1"/>
    <col min="6913" max="6913" width="27.5703125" customWidth="1"/>
    <col min="6914" max="6914" width="15" customWidth="1"/>
    <col min="6915" max="6915" width="57.140625" customWidth="1"/>
    <col min="6916" max="6916" width="16.85546875" customWidth="1"/>
    <col min="6917" max="6917" width="54.85546875" customWidth="1"/>
    <col min="6922" max="6924" width="0" hidden="1" customWidth="1"/>
    <col min="6925" max="6925" width="14.7109375" customWidth="1"/>
    <col min="6926" max="6928" width="0" hidden="1" customWidth="1"/>
    <col min="6929" max="6929" width="14.7109375" customWidth="1"/>
    <col min="6930" max="6932" width="0" hidden="1" customWidth="1"/>
    <col min="6933" max="6933" width="14.7109375" customWidth="1"/>
    <col min="6934" max="6936" width="0" hidden="1" customWidth="1"/>
    <col min="6937" max="6937" width="14.7109375" customWidth="1"/>
    <col min="6938" max="6941" width="15.42578125" customWidth="1"/>
    <col min="7169" max="7169" width="27.5703125" customWidth="1"/>
    <col min="7170" max="7170" width="15" customWidth="1"/>
    <col min="7171" max="7171" width="57.140625" customWidth="1"/>
    <col min="7172" max="7172" width="16.85546875" customWidth="1"/>
    <col min="7173" max="7173" width="54.85546875" customWidth="1"/>
    <col min="7178" max="7180" width="0" hidden="1" customWidth="1"/>
    <col min="7181" max="7181" width="14.7109375" customWidth="1"/>
    <col min="7182" max="7184" width="0" hidden="1" customWidth="1"/>
    <col min="7185" max="7185" width="14.7109375" customWidth="1"/>
    <col min="7186" max="7188" width="0" hidden="1" customWidth="1"/>
    <col min="7189" max="7189" width="14.7109375" customWidth="1"/>
    <col min="7190" max="7192" width="0" hidden="1" customWidth="1"/>
    <col min="7193" max="7193" width="14.7109375" customWidth="1"/>
    <col min="7194" max="7197" width="15.42578125" customWidth="1"/>
    <col min="7425" max="7425" width="27.5703125" customWidth="1"/>
    <col min="7426" max="7426" width="15" customWidth="1"/>
    <col min="7427" max="7427" width="57.140625" customWidth="1"/>
    <col min="7428" max="7428" width="16.85546875" customWidth="1"/>
    <col min="7429" max="7429" width="54.85546875" customWidth="1"/>
    <col min="7434" max="7436" width="0" hidden="1" customWidth="1"/>
    <col min="7437" max="7437" width="14.7109375" customWidth="1"/>
    <col min="7438" max="7440" width="0" hidden="1" customWidth="1"/>
    <col min="7441" max="7441" width="14.7109375" customWidth="1"/>
    <col min="7442" max="7444" width="0" hidden="1" customWidth="1"/>
    <col min="7445" max="7445" width="14.7109375" customWidth="1"/>
    <col min="7446" max="7448" width="0" hidden="1" customWidth="1"/>
    <col min="7449" max="7449" width="14.7109375" customWidth="1"/>
    <col min="7450" max="7453" width="15.42578125" customWidth="1"/>
    <col min="7681" max="7681" width="27.5703125" customWidth="1"/>
    <col min="7682" max="7682" width="15" customWidth="1"/>
    <col min="7683" max="7683" width="57.140625" customWidth="1"/>
    <col min="7684" max="7684" width="16.85546875" customWidth="1"/>
    <col min="7685" max="7685" width="54.85546875" customWidth="1"/>
    <col min="7690" max="7692" width="0" hidden="1" customWidth="1"/>
    <col min="7693" max="7693" width="14.7109375" customWidth="1"/>
    <col min="7694" max="7696" width="0" hidden="1" customWidth="1"/>
    <col min="7697" max="7697" width="14.7109375" customWidth="1"/>
    <col min="7698" max="7700" width="0" hidden="1" customWidth="1"/>
    <col min="7701" max="7701" width="14.7109375" customWidth="1"/>
    <col min="7702" max="7704" width="0" hidden="1" customWidth="1"/>
    <col min="7705" max="7705" width="14.7109375" customWidth="1"/>
    <col min="7706" max="7709" width="15.42578125" customWidth="1"/>
    <col min="7937" max="7937" width="27.5703125" customWidth="1"/>
    <col min="7938" max="7938" width="15" customWidth="1"/>
    <col min="7939" max="7939" width="57.140625" customWidth="1"/>
    <col min="7940" max="7940" width="16.85546875" customWidth="1"/>
    <col min="7941" max="7941" width="54.85546875" customWidth="1"/>
    <col min="7946" max="7948" width="0" hidden="1" customWidth="1"/>
    <col min="7949" max="7949" width="14.7109375" customWidth="1"/>
    <col min="7950" max="7952" width="0" hidden="1" customWidth="1"/>
    <col min="7953" max="7953" width="14.7109375" customWidth="1"/>
    <col min="7954" max="7956" width="0" hidden="1" customWidth="1"/>
    <col min="7957" max="7957" width="14.7109375" customWidth="1"/>
    <col min="7958" max="7960" width="0" hidden="1" customWidth="1"/>
    <col min="7961" max="7961" width="14.7109375" customWidth="1"/>
    <col min="7962" max="7965" width="15.42578125" customWidth="1"/>
    <col min="8193" max="8193" width="27.5703125" customWidth="1"/>
    <col min="8194" max="8194" width="15" customWidth="1"/>
    <col min="8195" max="8195" width="57.140625" customWidth="1"/>
    <col min="8196" max="8196" width="16.85546875" customWidth="1"/>
    <col min="8197" max="8197" width="54.85546875" customWidth="1"/>
    <col min="8202" max="8204" width="0" hidden="1" customWidth="1"/>
    <col min="8205" max="8205" width="14.7109375" customWidth="1"/>
    <col min="8206" max="8208" width="0" hidden="1" customWidth="1"/>
    <col min="8209" max="8209" width="14.7109375" customWidth="1"/>
    <col min="8210" max="8212" width="0" hidden="1" customWidth="1"/>
    <col min="8213" max="8213" width="14.7109375" customWidth="1"/>
    <col min="8214" max="8216" width="0" hidden="1" customWidth="1"/>
    <col min="8217" max="8217" width="14.7109375" customWidth="1"/>
    <col min="8218" max="8221" width="15.42578125" customWidth="1"/>
    <col min="8449" max="8449" width="27.5703125" customWidth="1"/>
    <col min="8450" max="8450" width="15" customWidth="1"/>
    <col min="8451" max="8451" width="57.140625" customWidth="1"/>
    <col min="8452" max="8452" width="16.85546875" customWidth="1"/>
    <col min="8453" max="8453" width="54.85546875" customWidth="1"/>
    <col min="8458" max="8460" width="0" hidden="1" customWidth="1"/>
    <col min="8461" max="8461" width="14.7109375" customWidth="1"/>
    <col min="8462" max="8464" width="0" hidden="1" customWidth="1"/>
    <col min="8465" max="8465" width="14.7109375" customWidth="1"/>
    <col min="8466" max="8468" width="0" hidden="1" customWidth="1"/>
    <col min="8469" max="8469" width="14.7109375" customWidth="1"/>
    <col min="8470" max="8472" width="0" hidden="1" customWidth="1"/>
    <col min="8473" max="8473" width="14.7109375" customWidth="1"/>
    <col min="8474" max="8477" width="15.42578125" customWidth="1"/>
    <col min="8705" max="8705" width="27.5703125" customWidth="1"/>
    <col min="8706" max="8706" width="15" customWidth="1"/>
    <col min="8707" max="8707" width="57.140625" customWidth="1"/>
    <col min="8708" max="8708" width="16.85546875" customWidth="1"/>
    <col min="8709" max="8709" width="54.85546875" customWidth="1"/>
    <col min="8714" max="8716" width="0" hidden="1" customWidth="1"/>
    <col min="8717" max="8717" width="14.7109375" customWidth="1"/>
    <col min="8718" max="8720" width="0" hidden="1" customWidth="1"/>
    <col min="8721" max="8721" width="14.7109375" customWidth="1"/>
    <col min="8722" max="8724" width="0" hidden="1" customWidth="1"/>
    <col min="8725" max="8725" width="14.7109375" customWidth="1"/>
    <col min="8726" max="8728" width="0" hidden="1" customWidth="1"/>
    <col min="8729" max="8729" width="14.7109375" customWidth="1"/>
    <col min="8730" max="8733" width="15.42578125" customWidth="1"/>
    <col min="8961" max="8961" width="27.5703125" customWidth="1"/>
    <col min="8962" max="8962" width="15" customWidth="1"/>
    <col min="8963" max="8963" width="57.140625" customWidth="1"/>
    <col min="8964" max="8964" width="16.85546875" customWidth="1"/>
    <col min="8965" max="8965" width="54.85546875" customWidth="1"/>
    <col min="8970" max="8972" width="0" hidden="1" customWidth="1"/>
    <col min="8973" max="8973" width="14.7109375" customWidth="1"/>
    <col min="8974" max="8976" width="0" hidden="1" customWidth="1"/>
    <col min="8977" max="8977" width="14.7109375" customWidth="1"/>
    <col min="8978" max="8980" width="0" hidden="1" customWidth="1"/>
    <col min="8981" max="8981" width="14.7109375" customWidth="1"/>
    <col min="8982" max="8984" width="0" hidden="1" customWidth="1"/>
    <col min="8985" max="8985" width="14.7109375" customWidth="1"/>
    <col min="8986" max="8989" width="15.42578125" customWidth="1"/>
    <col min="9217" max="9217" width="27.5703125" customWidth="1"/>
    <col min="9218" max="9218" width="15" customWidth="1"/>
    <col min="9219" max="9219" width="57.140625" customWidth="1"/>
    <col min="9220" max="9220" width="16.85546875" customWidth="1"/>
    <col min="9221" max="9221" width="54.85546875" customWidth="1"/>
    <col min="9226" max="9228" width="0" hidden="1" customWidth="1"/>
    <col min="9229" max="9229" width="14.7109375" customWidth="1"/>
    <col min="9230" max="9232" width="0" hidden="1" customWidth="1"/>
    <col min="9233" max="9233" width="14.7109375" customWidth="1"/>
    <col min="9234" max="9236" width="0" hidden="1" customWidth="1"/>
    <col min="9237" max="9237" width="14.7109375" customWidth="1"/>
    <col min="9238" max="9240" width="0" hidden="1" customWidth="1"/>
    <col min="9241" max="9241" width="14.7109375" customWidth="1"/>
    <col min="9242" max="9245" width="15.42578125" customWidth="1"/>
    <col min="9473" max="9473" width="27.5703125" customWidth="1"/>
    <col min="9474" max="9474" width="15" customWidth="1"/>
    <col min="9475" max="9475" width="57.140625" customWidth="1"/>
    <col min="9476" max="9476" width="16.85546875" customWidth="1"/>
    <col min="9477" max="9477" width="54.85546875" customWidth="1"/>
    <col min="9482" max="9484" width="0" hidden="1" customWidth="1"/>
    <col min="9485" max="9485" width="14.7109375" customWidth="1"/>
    <col min="9486" max="9488" width="0" hidden="1" customWidth="1"/>
    <col min="9489" max="9489" width="14.7109375" customWidth="1"/>
    <col min="9490" max="9492" width="0" hidden="1" customWidth="1"/>
    <col min="9493" max="9493" width="14.7109375" customWidth="1"/>
    <col min="9494" max="9496" width="0" hidden="1" customWidth="1"/>
    <col min="9497" max="9497" width="14.7109375" customWidth="1"/>
    <col min="9498" max="9501" width="15.42578125" customWidth="1"/>
    <col min="9729" max="9729" width="27.5703125" customWidth="1"/>
    <col min="9730" max="9730" width="15" customWidth="1"/>
    <col min="9731" max="9731" width="57.140625" customWidth="1"/>
    <col min="9732" max="9732" width="16.85546875" customWidth="1"/>
    <col min="9733" max="9733" width="54.85546875" customWidth="1"/>
    <col min="9738" max="9740" width="0" hidden="1" customWidth="1"/>
    <col min="9741" max="9741" width="14.7109375" customWidth="1"/>
    <col min="9742" max="9744" width="0" hidden="1" customWidth="1"/>
    <col min="9745" max="9745" width="14.7109375" customWidth="1"/>
    <col min="9746" max="9748" width="0" hidden="1" customWidth="1"/>
    <col min="9749" max="9749" width="14.7109375" customWidth="1"/>
    <col min="9750" max="9752" width="0" hidden="1" customWidth="1"/>
    <col min="9753" max="9753" width="14.7109375" customWidth="1"/>
    <col min="9754" max="9757" width="15.42578125" customWidth="1"/>
    <col min="9985" max="9985" width="27.5703125" customWidth="1"/>
    <col min="9986" max="9986" width="15" customWidth="1"/>
    <col min="9987" max="9987" width="57.140625" customWidth="1"/>
    <col min="9988" max="9988" width="16.85546875" customWidth="1"/>
    <col min="9989" max="9989" width="54.85546875" customWidth="1"/>
    <col min="9994" max="9996" width="0" hidden="1" customWidth="1"/>
    <col min="9997" max="9997" width="14.7109375" customWidth="1"/>
    <col min="9998" max="10000" width="0" hidden="1" customWidth="1"/>
    <col min="10001" max="10001" width="14.7109375" customWidth="1"/>
    <col min="10002" max="10004" width="0" hidden="1" customWidth="1"/>
    <col min="10005" max="10005" width="14.7109375" customWidth="1"/>
    <col min="10006" max="10008" width="0" hidden="1" customWidth="1"/>
    <col min="10009" max="10009" width="14.7109375" customWidth="1"/>
    <col min="10010" max="10013" width="15.42578125" customWidth="1"/>
    <col min="10241" max="10241" width="27.5703125" customWidth="1"/>
    <col min="10242" max="10242" width="15" customWidth="1"/>
    <col min="10243" max="10243" width="57.140625" customWidth="1"/>
    <col min="10244" max="10244" width="16.85546875" customWidth="1"/>
    <col min="10245" max="10245" width="54.85546875" customWidth="1"/>
    <col min="10250" max="10252" width="0" hidden="1" customWidth="1"/>
    <col min="10253" max="10253" width="14.7109375" customWidth="1"/>
    <col min="10254" max="10256" width="0" hidden="1" customWidth="1"/>
    <col min="10257" max="10257" width="14.7109375" customWidth="1"/>
    <col min="10258" max="10260" width="0" hidden="1" customWidth="1"/>
    <col min="10261" max="10261" width="14.7109375" customWidth="1"/>
    <col min="10262" max="10264" width="0" hidden="1" customWidth="1"/>
    <col min="10265" max="10265" width="14.7109375" customWidth="1"/>
    <col min="10266" max="10269" width="15.42578125" customWidth="1"/>
    <col min="10497" max="10497" width="27.5703125" customWidth="1"/>
    <col min="10498" max="10498" width="15" customWidth="1"/>
    <col min="10499" max="10499" width="57.140625" customWidth="1"/>
    <col min="10500" max="10500" width="16.85546875" customWidth="1"/>
    <col min="10501" max="10501" width="54.85546875" customWidth="1"/>
    <col min="10506" max="10508" width="0" hidden="1" customWidth="1"/>
    <col min="10509" max="10509" width="14.7109375" customWidth="1"/>
    <col min="10510" max="10512" width="0" hidden="1" customWidth="1"/>
    <col min="10513" max="10513" width="14.7109375" customWidth="1"/>
    <col min="10514" max="10516" width="0" hidden="1" customWidth="1"/>
    <col min="10517" max="10517" width="14.7109375" customWidth="1"/>
    <col min="10518" max="10520" width="0" hidden="1" customWidth="1"/>
    <col min="10521" max="10521" width="14.7109375" customWidth="1"/>
    <col min="10522" max="10525" width="15.42578125" customWidth="1"/>
    <col min="10753" max="10753" width="27.5703125" customWidth="1"/>
    <col min="10754" max="10754" width="15" customWidth="1"/>
    <col min="10755" max="10755" width="57.140625" customWidth="1"/>
    <col min="10756" max="10756" width="16.85546875" customWidth="1"/>
    <col min="10757" max="10757" width="54.85546875" customWidth="1"/>
    <col min="10762" max="10764" width="0" hidden="1" customWidth="1"/>
    <col min="10765" max="10765" width="14.7109375" customWidth="1"/>
    <col min="10766" max="10768" width="0" hidden="1" customWidth="1"/>
    <col min="10769" max="10769" width="14.7109375" customWidth="1"/>
    <col min="10770" max="10772" width="0" hidden="1" customWidth="1"/>
    <col min="10773" max="10773" width="14.7109375" customWidth="1"/>
    <col min="10774" max="10776" width="0" hidden="1" customWidth="1"/>
    <col min="10777" max="10777" width="14.7109375" customWidth="1"/>
    <col min="10778" max="10781" width="15.42578125" customWidth="1"/>
    <col min="11009" max="11009" width="27.5703125" customWidth="1"/>
    <col min="11010" max="11010" width="15" customWidth="1"/>
    <col min="11011" max="11011" width="57.140625" customWidth="1"/>
    <col min="11012" max="11012" width="16.85546875" customWidth="1"/>
    <col min="11013" max="11013" width="54.85546875" customWidth="1"/>
    <col min="11018" max="11020" width="0" hidden="1" customWidth="1"/>
    <col min="11021" max="11021" width="14.7109375" customWidth="1"/>
    <col min="11022" max="11024" width="0" hidden="1" customWidth="1"/>
    <col min="11025" max="11025" width="14.7109375" customWidth="1"/>
    <col min="11026" max="11028" width="0" hidden="1" customWidth="1"/>
    <col min="11029" max="11029" width="14.7109375" customWidth="1"/>
    <col min="11030" max="11032" width="0" hidden="1" customWidth="1"/>
    <col min="11033" max="11033" width="14.7109375" customWidth="1"/>
    <col min="11034" max="11037" width="15.42578125" customWidth="1"/>
    <col min="11265" max="11265" width="27.5703125" customWidth="1"/>
    <col min="11266" max="11266" width="15" customWidth="1"/>
    <col min="11267" max="11267" width="57.140625" customWidth="1"/>
    <col min="11268" max="11268" width="16.85546875" customWidth="1"/>
    <col min="11269" max="11269" width="54.85546875" customWidth="1"/>
    <col min="11274" max="11276" width="0" hidden="1" customWidth="1"/>
    <col min="11277" max="11277" width="14.7109375" customWidth="1"/>
    <col min="11278" max="11280" width="0" hidden="1" customWidth="1"/>
    <col min="11281" max="11281" width="14.7109375" customWidth="1"/>
    <col min="11282" max="11284" width="0" hidden="1" customWidth="1"/>
    <col min="11285" max="11285" width="14.7109375" customWidth="1"/>
    <col min="11286" max="11288" width="0" hidden="1" customWidth="1"/>
    <col min="11289" max="11289" width="14.7109375" customWidth="1"/>
    <col min="11290" max="11293" width="15.42578125" customWidth="1"/>
    <col min="11521" max="11521" width="27.5703125" customWidth="1"/>
    <col min="11522" max="11522" width="15" customWidth="1"/>
    <col min="11523" max="11523" width="57.140625" customWidth="1"/>
    <col min="11524" max="11524" width="16.85546875" customWidth="1"/>
    <col min="11525" max="11525" width="54.85546875" customWidth="1"/>
    <col min="11530" max="11532" width="0" hidden="1" customWidth="1"/>
    <col min="11533" max="11533" width="14.7109375" customWidth="1"/>
    <col min="11534" max="11536" width="0" hidden="1" customWidth="1"/>
    <col min="11537" max="11537" width="14.7109375" customWidth="1"/>
    <col min="11538" max="11540" width="0" hidden="1" customWidth="1"/>
    <col min="11541" max="11541" width="14.7109375" customWidth="1"/>
    <col min="11542" max="11544" width="0" hidden="1" customWidth="1"/>
    <col min="11545" max="11545" width="14.7109375" customWidth="1"/>
    <col min="11546" max="11549" width="15.42578125" customWidth="1"/>
    <col min="11777" max="11777" width="27.5703125" customWidth="1"/>
    <col min="11778" max="11778" width="15" customWidth="1"/>
    <col min="11779" max="11779" width="57.140625" customWidth="1"/>
    <col min="11780" max="11780" width="16.85546875" customWidth="1"/>
    <col min="11781" max="11781" width="54.85546875" customWidth="1"/>
    <col min="11786" max="11788" width="0" hidden="1" customWidth="1"/>
    <col min="11789" max="11789" width="14.7109375" customWidth="1"/>
    <col min="11790" max="11792" width="0" hidden="1" customWidth="1"/>
    <col min="11793" max="11793" width="14.7109375" customWidth="1"/>
    <col min="11794" max="11796" width="0" hidden="1" customWidth="1"/>
    <col min="11797" max="11797" width="14.7109375" customWidth="1"/>
    <col min="11798" max="11800" width="0" hidden="1" customWidth="1"/>
    <col min="11801" max="11801" width="14.7109375" customWidth="1"/>
    <col min="11802" max="11805" width="15.42578125" customWidth="1"/>
    <col min="12033" max="12033" width="27.5703125" customWidth="1"/>
    <col min="12034" max="12034" width="15" customWidth="1"/>
    <col min="12035" max="12035" width="57.140625" customWidth="1"/>
    <col min="12036" max="12036" width="16.85546875" customWidth="1"/>
    <col min="12037" max="12037" width="54.85546875" customWidth="1"/>
    <col min="12042" max="12044" width="0" hidden="1" customWidth="1"/>
    <col min="12045" max="12045" width="14.7109375" customWidth="1"/>
    <col min="12046" max="12048" width="0" hidden="1" customWidth="1"/>
    <col min="12049" max="12049" width="14.7109375" customWidth="1"/>
    <col min="12050" max="12052" width="0" hidden="1" customWidth="1"/>
    <col min="12053" max="12053" width="14.7109375" customWidth="1"/>
    <col min="12054" max="12056" width="0" hidden="1" customWidth="1"/>
    <col min="12057" max="12057" width="14.7109375" customWidth="1"/>
    <col min="12058" max="12061" width="15.42578125" customWidth="1"/>
    <col min="12289" max="12289" width="27.5703125" customWidth="1"/>
    <col min="12290" max="12290" width="15" customWidth="1"/>
    <col min="12291" max="12291" width="57.140625" customWidth="1"/>
    <col min="12292" max="12292" width="16.85546875" customWidth="1"/>
    <col min="12293" max="12293" width="54.85546875" customWidth="1"/>
    <col min="12298" max="12300" width="0" hidden="1" customWidth="1"/>
    <col min="12301" max="12301" width="14.7109375" customWidth="1"/>
    <col min="12302" max="12304" width="0" hidden="1" customWidth="1"/>
    <col min="12305" max="12305" width="14.7109375" customWidth="1"/>
    <col min="12306" max="12308" width="0" hidden="1" customWidth="1"/>
    <col min="12309" max="12309" width="14.7109375" customWidth="1"/>
    <col min="12310" max="12312" width="0" hidden="1" customWidth="1"/>
    <col min="12313" max="12313" width="14.7109375" customWidth="1"/>
    <col min="12314" max="12317" width="15.42578125" customWidth="1"/>
    <col min="12545" max="12545" width="27.5703125" customWidth="1"/>
    <col min="12546" max="12546" width="15" customWidth="1"/>
    <col min="12547" max="12547" width="57.140625" customWidth="1"/>
    <col min="12548" max="12548" width="16.85546875" customWidth="1"/>
    <col min="12549" max="12549" width="54.85546875" customWidth="1"/>
    <col min="12554" max="12556" width="0" hidden="1" customWidth="1"/>
    <col min="12557" max="12557" width="14.7109375" customWidth="1"/>
    <col min="12558" max="12560" width="0" hidden="1" customWidth="1"/>
    <col min="12561" max="12561" width="14.7109375" customWidth="1"/>
    <col min="12562" max="12564" width="0" hidden="1" customWidth="1"/>
    <col min="12565" max="12565" width="14.7109375" customWidth="1"/>
    <col min="12566" max="12568" width="0" hidden="1" customWidth="1"/>
    <col min="12569" max="12569" width="14.7109375" customWidth="1"/>
    <col min="12570" max="12573" width="15.42578125" customWidth="1"/>
    <col min="12801" max="12801" width="27.5703125" customWidth="1"/>
    <col min="12802" max="12802" width="15" customWidth="1"/>
    <col min="12803" max="12803" width="57.140625" customWidth="1"/>
    <col min="12804" max="12804" width="16.85546875" customWidth="1"/>
    <col min="12805" max="12805" width="54.85546875" customWidth="1"/>
    <col min="12810" max="12812" width="0" hidden="1" customWidth="1"/>
    <col min="12813" max="12813" width="14.7109375" customWidth="1"/>
    <col min="12814" max="12816" width="0" hidden="1" customWidth="1"/>
    <col min="12817" max="12817" width="14.7109375" customWidth="1"/>
    <col min="12818" max="12820" width="0" hidden="1" customWidth="1"/>
    <col min="12821" max="12821" width="14.7109375" customWidth="1"/>
    <col min="12822" max="12824" width="0" hidden="1" customWidth="1"/>
    <col min="12825" max="12825" width="14.7109375" customWidth="1"/>
    <col min="12826" max="12829" width="15.42578125" customWidth="1"/>
    <col min="13057" max="13057" width="27.5703125" customWidth="1"/>
    <col min="13058" max="13058" width="15" customWidth="1"/>
    <col min="13059" max="13059" width="57.140625" customWidth="1"/>
    <col min="13060" max="13060" width="16.85546875" customWidth="1"/>
    <col min="13061" max="13061" width="54.85546875" customWidth="1"/>
    <col min="13066" max="13068" width="0" hidden="1" customWidth="1"/>
    <col min="13069" max="13069" width="14.7109375" customWidth="1"/>
    <col min="13070" max="13072" width="0" hidden="1" customWidth="1"/>
    <col min="13073" max="13073" width="14.7109375" customWidth="1"/>
    <col min="13074" max="13076" width="0" hidden="1" customWidth="1"/>
    <col min="13077" max="13077" width="14.7109375" customWidth="1"/>
    <col min="13078" max="13080" width="0" hidden="1" customWidth="1"/>
    <col min="13081" max="13081" width="14.7109375" customWidth="1"/>
    <col min="13082" max="13085" width="15.42578125" customWidth="1"/>
    <col min="13313" max="13313" width="27.5703125" customWidth="1"/>
    <col min="13314" max="13314" width="15" customWidth="1"/>
    <col min="13315" max="13315" width="57.140625" customWidth="1"/>
    <col min="13316" max="13316" width="16.85546875" customWidth="1"/>
    <col min="13317" max="13317" width="54.85546875" customWidth="1"/>
    <col min="13322" max="13324" width="0" hidden="1" customWidth="1"/>
    <col min="13325" max="13325" width="14.7109375" customWidth="1"/>
    <col min="13326" max="13328" width="0" hidden="1" customWidth="1"/>
    <col min="13329" max="13329" width="14.7109375" customWidth="1"/>
    <col min="13330" max="13332" width="0" hidden="1" customWidth="1"/>
    <col min="13333" max="13333" width="14.7109375" customWidth="1"/>
    <col min="13334" max="13336" width="0" hidden="1" customWidth="1"/>
    <col min="13337" max="13337" width="14.7109375" customWidth="1"/>
    <col min="13338" max="13341" width="15.42578125" customWidth="1"/>
    <col min="13569" max="13569" width="27.5703125" customWidth="1"/>
    <col min="13570" max="13570" width="15" customWidth="1"/>
    <col min="13571" max="13571" width="57.140625" customWidth="1"/>
    <col min="13572" max="13572" width="16.85546875" customWidth="1"/>
    <col min="13573" max="13573" width="54.85546875" customWidth="1"/>
    <col min="13578" max="13580" width="0" hidden="1" customWidth="1"/>
    <col min="13581" max="13581" width="14.7109375" customWidth="1"/>
    <col min="13582" max="13584" width="0" hidden="1" customWidth="1"/>
    <col min="13585" max="13585" width="14.7109375" customWidth="1"/>
    <col min="13586" max="13588" width="0" hidden="1" customWidth="1"/>
    <col min="13589" max="13589" width="14.7109375" customWidth="1"/>
    <col min="13590" max="13592" width="0" hidden="1" customWidth="1"/>
    <col min="13593" max="13593" width="14.7109375" customWidth="1"/>
    <col min="13594" max="13597" width="15.42578125" customWidth="1"/>
    <col min="13825" max="13825" width="27.5703125" customWidth="1"/>
    <col min="13826" max="13826" width="15" customWidth="1"/>
    <col min="13827" max="13827" width="57.140625" customWidth="1"/>
    <col min="13828" max="13828" width="16.85546875" customWidth="1"/>
    <col min="13829" max="13829" width="54.85546875" customWidth="1"/>
    <col min="13834" max="13836" width="0" hidden="1" customWidth="1"/>
    <col min="13837" max="13837" width="14.7109375" customWidth="1"/>
    <col min="13838" max="13840" width="0" hidden="1" customWidth="1"/>
    <col min="13841" max="13841" width="14.7109375" customWidth="1"/>
    <col min="13842" max="13844" width="0" hidden="1" customWidth="1"/>
    <col min="13845" max="13845" width="14.7109375" customWidth="1"/>
    <col min="13846" max="13848" width="0" hidden="1" customWidth="1"/>
    <col min="13849" max="13849" width="14.7109375" customWidth="1"/>
    <col min="13850" max="13853" width="15.42578125" customWidth="1"/>
    <col min="14081" max="14081" width="27.5703125" customWidth="1"/>
    <col min="14082" max="14082" width="15" customWidth="1"/>
    <col min="14083" max="14083" width="57.140625" customWidth="1"/>
    <col min="14084" max="14084" width="16.85546875" customWidth="1"/>
    <col min="14085" max="14085" width="54.85546875" customWidth="1"/>
    <col min="14090" max="14092" width="0" hidden="1" customWidth="1"/>
    <col min="14093" max="14093" width="14.7109375" customWidth="1"/>
    <col min="14094" max="14096" width="0" hidden="1" customWidth="1"/>
    <col min="14097" max="14097" width="14.7109375" customWidth="1"/>
    <col min="14098" max="14100" width="0" hidden="1" customWidth="1"/>
    <col min="14101" max="14101" width="14.7109375" customWidth="1"/>
    <col min="14102" max="14104" width="0" hidden="1" customWidth="1"/>
    <col min="14105" max="14105" width="14.7109375" customWidth="1"/>
    <col min="14106" max="14109" width="15.42578125" customWidth="1"/>
    <col min="14337" max="14337" width="27.5703125" customWidth="1"/>
    <col min="14338" max="14338" width="15" customWidth="1"/>
    <col min="14339" max="14339" width="57.140625" customWidth="1"/>
    <col min="14340" max="14340" width="16.85546875" customWidth="1"/>
    <col min="14341" max="14341" width="54.85546875" customWidth="1"/>
    <col min="14346" max="14348" width="0" hidden="1" customWidth="1"/>
    <col min="14349" max="14349" width="14.7109375" customWidth="1"/>
    <col min="14350" max="14352" width="0" hidden="1" customWidth="1"/>
    <col min="14353" max="14353" width="14.7109375" customWidth="1"/>
    <col min="14354" max="14356" width="0" hidden="1" customWidth="1"/>
    <col min="14357" max="14357" width="14.7109375" customWidth="1"/>
    <col min="14358" max="14360" width="0" hidden="1" customWidth="1"/>
    <col min="14361" max="14361" width="14.7109375" customWidth="1"/>
    <col min="14362" max="14365" width="15.42578125" customWidth="1"/>
    <col min="14593" max="14593" width="27.5703125" customWidth="1"/>
    <col min="14594" max="14594" width="15" customWidth="1"/>
    <col min="14595" max="14595" width="57.140625" customWidth="1"/>
    <col min="14596" max="14596" width="16.85546875" customWidth="1"/>
    <col min="14597" max="14597" width="54.85546875" customWidth="1"/>
    <col min="14602" max="14604" width="0" hidden="1" customWidth="1"/>
    <col min="14605" max="14605" width="14.7109375" customWidth="1"/>
    <col min="14606" max="14608" width="0" hidden="1" customWidth="1"/>
    <col min="14609" max="14609" width="14.7109375" customWidth="1"/>
    <col min="14610" max="14612" width="0" hidden="1" customWidth="1"/>
    <col min="14613" max="14613" width="14.7109375" customWidth="1"/>
    <col min="14614" max="14616" width="0" hidden="1" customWidth="1"/>
    <col min="14617" max="14617" width="14.7109375" customWidth="1"/>
    <col min="14618" max="14621" width="15.42578125" customWidth="1"/>
    <col min="14849" max="14849" width="27.5703125" customWidth="1"/>
    <col min="14850" max="14850" width="15" customWidth="1"/>
    <col min="14851" max="14851" width="57.140625" customWidth="1"/>
    <col min="14852" max="14852" width="16.85546875" customWidth="1"/>
    <col min="14853" max="14853" width="54.85546875" customWidth="1"/>
    <col min="14858" max="14860" width="0" hidden="1" customWidth="1"/>
    <col min="14861" max="14861" width="14.7109375" customWidth="1"/>
    <col min="14862" max="14864" width="0" hidden="1" customWidth="1"/>
    <col min="14865" max="14865" width="14.7109375" customWidth="1"/>
    <col min="14866" max="14868" width="0" hidden="1" customWidth="1"/>
    <col min="14869" max="14869" width="14.7109375" customWidth="1"/>
    <col min="14870" max="14872" width="0" hidden="1" customWidth="1"/>
    <col min="14873" max="14873" width="14.7109375" customWidth="1"/>
    <col min="14874" max="14877" width="15.42578125" customWidth="1"/>
    <col min="15105" max="15105" width="27.5703125" customWidth="1"/>
    <col min="15106" max="15106" width="15" customWidth="1"/>
    <col min="15107" max="15107" width="57.140625" customWidth="1"/>
    <col min="15108" max="15108" width="16.85546875" customWidth="1"/>
    <col min="15109" max="15109" width="54.85546875" customWidth="1"/>
    <col min="15114" max="15116" width="0" hidden="1" customWidth="1"/>
    <col min="15117" max="15117" width="14.7109375" customWidth="1"/>
    <col min="15118" max="15120" width="0" hidden="1" customWidth="1"/>
    <col min="15121" max="15121" width="14.7109375" customWidth="1"/>
    <col min="15122" max="15124" width="0" hidden="1" customWidth="1"/>
    <col min="15125" max="15125" width="14.7109375" customWidth="1"/>
    <col min="15126" max="15128" width="0" hidden="1" customWidth="1"/>
    <col min="15129" max="15129" width="14.7109375" customWidth="1"/>
    <col min="15130" max="15133" width="15.42578125" customWidth="1"/>
    <col min="15361" max="15361" width="27.5703125" customWidth="1"/>
    <col min="15362" max="15362" width="15" customWidth="1"/>
    <col min="15363" max="15363" width="57.140625" customWidth="1"/>
    <col min="15364" max="15364" width="16.85546875" customWidth="1"/>
    <col min="15365" max="15365" width="54.85546875" customWidth="1"/>
    <col min="15370" max="15372" width="0" hidden="1" customWidth="1"/>
    <col min="15373" max="15373" width="14.7109375" customWidth="1"/>
    <col min="15374" max="15376" width="0" hidden="1" customWidth="1"/>
    <col min="15377" max="15377" width="14.7109375" customWidth="1"/>
    <col min="15378" max="15380" width="0" hidden="1" customWidth="1"/>
    <col min="15381" max="15381" width="14.7109375" customWidth="1"/>
    <col min="15382" max="15384" width="0" hidden="1" customWidth="1"/>
    <col min="15385" max="15385" width="14.7109375" customWidth="1"/>
    <col min="15386" max="15389" width="15.42578125" customWidth="1"/>
    <col min="15617" max="15617" width="27.5703125" customWidth="1"/>
    <col min="15618" max="15618" width="15" customWidth="1"/>
    <col min="15619" max="15619" width="57.140625" customWidth="1"/>
    <col min="15620" max="15620" width="16.85546875" customWidth="1"/>
    <col min="15621" max="15621" width="54.85546875" customWidth="1"/>
    <col min="15626" max="15628" width="0" hidden="1" customWidth="1"/>
    <col min="15629" max="15629" width="14.7109375" customWidth="1"/>
    <col min="15630" max="15632" width="0" hidden="1" customWidth="1"/>
    <col min="15633" max="15633" width="14.7109375" customWidth="1"/>
    <col min="15634" max="15636" width="0" hidden="1" customWidth="1"/>
    <col min="15637" max="15637" width="14.7109375" customWidth="1"/>
    <col min="15638" max="15640" width="0" hidden="1" customWidth="1"/>
    <col min="15641" max="15641" width="14.7109375" customWidth="1"/>
    <col min="15642" max="15645" width="15.42578125" customWidth="1"/>
    <col min="15873" max="15873" width="27.5703125" customWidth="1"/>
    <col min="15874" max="15874" width="15" customWidth="1"/>
    <col min="15875" max="15875" width="57.140625" customWidth="1"/>
    <col min="15876" max="15876" width="16.85546875" customWidth="1"/>
    <col min="15877" max="15877" width="54.85546875" customWidth="1"/>
    <col min="15882" max="15884" width="0" hidden="1" customWidth="1"/>
    <col min="15885" max="15885" width="14.7109375" customWidth="1"/>
    <col min="15886" max="15888" width="0" hidden="1" customWidth="1"/>
    <col min="15889" max="15889" width="14.7109375" customWidth="1"/>
    <col min="15890" max="15892" width="0" hidden="1" customWidth="1"/>
    <col min="15893" max="15893" width="14.7109375" customWidth="1"/>
    <col min="15894" max="15896" width="0" hidden="1" customWidth="1"/>
    <col min="15897" max="15897" width="14.7109375" customWidth="1"/>
    <col min="15898" max="15901" width="15.42578125" customWidth="1"/>
    <col min="16129" max="16129" width="27.5703125" customWidth="1"/>
    <col min="16130" max="16130" width="15" customWidth="1"/>
    <col min="16131" max="16131" width="57.140625" customWidth="1"/>
    <col min="16132" max="16132" width="16.85546875" customWidth="1"/>
    <col min="16133" max="16133" width="54.85546875" customWidth="1"/>
    <col min="16138" max="16140" width="0" hidden="1" customWidth="1"/>
    <col min="16141" max="16141" width="14.7109375" customWidth="1"/>
    <col min="16142" max="16144" width="0" hidden="1" customWidth="1"/>
    <col min="16145" max="16145" width="14.7109375" customWidth="1"/>
    <col min="16146" max="16148" width="0" hidden="1" customWidth="1"/>
    <col min="16149" max="16149" width="14.7109375" customWidth="1"/>
    <col min="16150" max="16152" width="0" hidden="1" customWidth="1"/>
    <col min="16153" max="16153" width="14.7109375" customWidth="1"/>
    <col min="16154" max="16157" width="15.42578125" customWidth="1"/>
  </cols>
  <sheetData>
    <row r="1" spans="1:31" ht="18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  <c r="AE1" s="4"/>
    </row>
    <row r="2" spans="1:31" ht="18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D2" s="8"/>
      <c r="AE2" s="8"/>
    </row>
    <row r="3" spans="1:31" ht="18" customHeight="1" thickBot="1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2"/>
      <c r="AE3" s="12"/>
    </row>
    <row r="4" spans="1:31" ht="16.5" customHeight="1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5"/>
    </row>
    <row r="5" spans="1:31" ht="15.75" thickBot="1" x14ac:dyDescent="0.3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8"/>
    </row>
    <row r="6" spans="1:31" ht="18" customHeight="1" x14ac:dyDescent="0.2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1"/>
      <c r="AD6" s="22"/>
      <c r="AE6" s="22"/>
    </row>
    <row r="7" spans="1:31" ht="18" customHeight="1" x14ac:dyDescent="0.25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5"/>
      <c r="AD7" s="8"/>
      <c r="AE7" s="8"/>
    </row>
    <row r="8" spans="1:31" ht="18" customHeight="1" thickBot="1" x14ac:dyDescent="0.3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D8" s="12"/>
      <c r="AE8" s="12"/>
    </row>
    <row r="9" spans="1:31" ht="15.75" thickBot="1" x14ac:dyDescent="0.3">
      <c r="A9" s="29"/>
      <c r="B9" s="29"/>
      <c r="C9" s="29"/>
      <c r="D9" s="30"/>
    </row>
    <row r="10" spans="1:31" ht="18.75" thickBot="1" x14ac:dyDescent="0.3">
      <c r="A10" s="29"/>
      <c r="B10" s="29"/>
      <c r="C10" s="29"/>
      <c r="D10" s="30"/>
      <c r="F10" s="31" t="s">
        <v>3</v>
      </c>
      <c r="G10" s="32"/>
      <c r="H10" s="32"/>
      <c r="I10" s="33"/>
    </row>
    <row r="11" spans="1:31" ht="21" customHeight="1" thickBot="1" x14ac:dyDescent="0.3">
      <c r="A11" s="29"/>
      <c r="B11" s="29"/>
      <c r="C11" s="34" t="s">
        <v>4</v>
      </c>
      <c r="D11" s="35" t="s">
        <v>5</v>
      </c>
      <c r="E11" s="36" t="s">
        <v>6</v>
      </c>
      <c r="F11" s="37">
        <v>2020</v>
      </c>
      <c r="G11" s="38">
        <v>2021</v>
      </c>
      <c r="H11" s="38">
        <v>2022</v>
      </c>
      <c r="I11" s="39">
        <v>2020</v>
      </c>
      <c r="J11" s="40" t="s">
        <v>7</v>
      </c>
      <c r="K11" s="41"/>
    </row>
    <row r="12" spans="1:31" ht="36" customHeight="1" x14ac:dyDescent="0.25">
      <c r="A12" s="29"/>
      <c r="B12" s="29"/>
      <c r="C12" s="42" t="s">
        <v>8</v>
      </c>
      <c r="D12" s="43">
        <v>0.05</v>
      </c>
      <c r="E12" s="44" t="s">
        <v>9</v>
      </c>
      <c r="F12" s="45">
        <v>0.06</v>
      </c>
      <c r="G12" s="46">
        <v>7.0000000000000007E-2</v>
      </c>
      <c r="H12" s="46">
        <v>8.5000000000000006E-2</v>
      </c>
      <c r="I12" s="47">
        <v>0.1</v>
      </c>
      <c r="J12" s="48" t="s">
        <v>10</v>
      </c>
      <c r="K12" s="49"/>
    </row>
    <row r="13" spans="1:31" ht="36" customHeight="1" x14ac:dyDescent="0.25">
      <c r="A13" s="29"/>
      <c r="B13" s="29"/>
      <c r="C13" s="42" t="s">
        <v>11</v>
      </c>
      <c r="D13" s="50">
        <v>10</v>
      </c>
      <c r="E13" s="44" t="s">
        <v>12</v>
      </c>
      <c r="F13" s="51">
        <v>9.75</v>
      </c>
      <c r="G13" s="52">
        <v>9.5</v>
      </c>
      <c r="H13" s="52">
        <v>9.25</v>
      </c>
      <c r="I13" s="53">
        <v>9</v>
      </c>
      <c r="J13" s="54" t="s">
        <v>10</v>
      </c>
      <c r="K13" s="55"/>
    </row>
    <row r="14" spans="1:31" ht="36" customHeight="1" x14ac:dyDescent="0.25">
      <c r="A14" s="29"/>
      <c r="B14" s="29"/>
      <c r="C14" s="42" t="s">
        <v>13</v>
      </c>
      <c r="D14" s="50">
        <v>4</v>
      </c>
      <c r="E14" s="44" t="s">
        <v>14</v>
      </c>
      <c r="F14" s="51">
        <v>3.75</v>
      </c>
      <c r="G14" s="52">
        <v>3.5</v>
      </c>
      <c r="H14" s="52">
        <v>3.25</v>
      </c>
      <c r="I14" s="53">
        <v>3</v>
      </c>
      <c r="J14" s="56" t="s">
        <v>10</v>
      </c>
      <c r="K14" s="57"/>
    </row>
    <row r="15" spans="1:31" ht="36" customHeight="1" thickBot="1" x14ac:dyDescent="0.3">
      <c r="A15" s="29"/>
      <c r="B15" s="29"/>
      <c r="C15" s="58" t="s">
        <v>15</v>
      </c>
      <c r="D15" s="59">
        <v>300</v>
      </c>
      <c r="E15" s="60" t="s">
        <v>16</v>
      </c>
      <c r="F15" s="61">
        <v>295</v>
      </c>
      <c r="G15" s="62">
        <v>290</v>
      </c>
      <c r="H15" s="62">
        <v>285</v>
      </c>
      <c r="I15" s="63">
        <v>280</v>
      </c>
      <c r="J15" s="64" t="s">
        <v>10</v>
      </c>
      <c r="K15" s="65"/>
    </row>
    <row r="16" spans="1:31" x14ac:dyDescent="0.25">
      <c r="A16" s="29"/>
      <c r="B16" s="29"/>
      <c r="C16" s="29"/>
      <c r="D16" s="30"/>
    </row>
    <row r="17" spans="1:31" ht="15.75" thickBot="1" x14ac:dyDescent="0.3">
      <c r="A17" s="29"/>
      <c r="B17" s="29"/>
      <c r="C17" s="29"/>
      <c r="D17" s="30"/>
    </row>
    <row r="18" spans="1:31" ht="18.75" thickBot="1" x14ac:dyDescent="0.3">
      <c r="A18" s="66" t="s">
        <v>17</v>
      </c>
      <c r="B18" s="67"/>
      <c r="C18" s="67"/>
      <c r="D18" s="67"/>
      <c r="E18" s="68"/>
      <c r="F18" s="69" t="s">
        <v>3</v>
      </c>
      <c r="G18" s="70"/>
      <c r="H18" s="70"/>
      <c r="I18" s="71"/>
      <c r="J18" s="69" t="s">
        <v>18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1"/>
      <c r="Z18" s="72" t="s">
        <v>19</v>
      </c>
      <c r="AA18" s="73"/>
      <c r="AB18" s="73"/>
      <c r="AC18" s="74"/>
      <c r="AD18" s="12"/>
      <c r="AE18" s="12"/>
    </row>
    <row r="19" spans="1:31" ht="18" customHeight="1" thickBot="1" x14ac:dyDescent="0.3">
      <c r="A19" s="75"/>
      <c r="B19" s="76"/>
      <c r="C19" s="76"/>
      <c r="D19" s="76"/>
      <c r="E19" s="77"/>
      <c r="F19" s="78"/>
      <c r="G19" s="79"/>
      <c r="H19" s="79"/>
      <c r="I19" s="80"/>
      <c r="J19" s="81">
        <v>2020</v>
      </c>
      <c r="K19" s="82"/>
      <c r="L19" s="82"/>
      <c r="M19" s="83"/>
      <c r="N19" s="82">
        <v>2021</v>
      </c>
      <c r="O19" s="82"/>
      <c r="P19" s="82"/>
      <c r="Q19" s="82"/>
      <c r="R19" s="81">
        <v>2022</v>
      </c>
      <c r="S19" s="82"/>
      <c r="T19" s="82"/>
      <c r="U19" s="83"/>
      <c r="V19" s="84">
        <v>2023</v>
      </c>
      <c r="W19" s="85"/>
      <c r="X19" s="85"/>
      <c r="Y19" s="86"/>
      <c r="Z19" s="87">
        <v>2020</v>
      </c>
      <c r="AA19" s="88">
        <v>2021</v>
      </c>
      <c r="AB19" s="88">
        <v>2022</v>
      </c>
      <c r="AC19" s="89">
        <v>2023</v>
      </c>
    </row>
    <row r="20" spans="1:31" ht="18" customHeight="1" thickBot="1" x14ac:dyDescent="0.3">
      <c r="A20" s="90" t="s">
        <v>20</v>
      </c>
      <c r="B20" s="91" t="s">
        <v>21</v>
      </c>
      <c r="C20" s="92" t="s">
        <v>22</v>
      </c>
      <c r="D20" s="93" t="s">
        <v>5</v>
      </c>
      <c r="E20" s="94" t="s">
        <v>23</v>
      </c>
      <c r="F20" s="94">
        <v>2020</v>
      </c>
      <c r="G20" s="94">
        <v>2021</v>
      </c>
      <c r="H20" s="94">
        <v>2022</v>
      </c>
      <c r="I20" s="95">
        <v>2023</v>
      </c>
      <c r="J20" s="96" t="s">
        <v>24</v>
      </c>
      <c r="K20" s="97" t="s">
        <v>25</v>
      </c>
      <c r="L20" s="97" t="s">
        <v>26</v>
      </c>
      <c r="M20" s="95" t="s">
        <v>27</v>
      </c>
      <c r="N20" s="98" t="s">
        <v>24</v>
      </c>
      <c r="O20" s="97" t="s">
        <v>25</v>
      </c>
      <c r="P20" s="97" t="s">
        <v>26</v>
      </c>
      <c r="Q20" s="94" t="s">
        <v>27</v>
      </c>
      <c r="R20" s="96" t="s">
        <v>24</v>
      </c>
      <c r="S20" s="97" t="s">
        <v>25</v>
      </c>
      <c r="T20" s="97" t="s">
        <v>26</v>
      </c>
      <c r="U20" s="95" t="s">
        <v>27</v>
      </c>
      <c r="V20" s="98" t="s">
        <v>24</v>
      </c>
      <c r="W20" s="97" t="s">
        <v>25</v>
      </c>
      <c r="X20" s="97" t="s">
        <v>26</v>
      </c>
      <c r="Y20" s="95" t="s">
        <v>27</v>
      </c>
      <c r="Z20" s="99">
        <f>SUM(M21:M22)</f>
        <v>495000</v>
      </c>
      <c r="AA20" s="100">
        <f>SUM(Q21:Q22)</f>
        <v>581100</v>
      </c>
      <c r="AB20" s="100">
        <f>SUM(U21:U22)</f>
        <v>1000000</v>
      </c>
      <c r="AC20" s="101">
        <f>SUM(Y21:Y22)</f>
        <v>1150000</v>
      </c>
      <c r="AD20" s="102"/>
      <c r="AE20" s="102"/>
    </row>
    <row r="21" spans="1:31" ht="33" customHeight="1" x14ac:dyDescent="0.25">
      <c r="A21" s="103" t="s">
        <v>28</v>
      </c>
      <c r="B21" s="104">
        <v>13</v>
      </c>
      <c r="C21" s="105" t="s">
        <v>29</v>
      </c>
      <c r="D21" s="106">
        <v>3</v>
      </c>
      <c r="E21" s="107" t="s">
        <v>30</v>
      </c>
      <c r="F21" s="108">
        <v>3</v>
      </c>
      <c r="G21" s="108">
        <v>3</v>
      </c>
      <c r="H21" s="108">
        <v>3</v>
      </c>
      <c r="I21" s="108">
        <v>3</v>
      </c>
      <c r="J21" s="109">
        <v>200000</v>
      </c>
      <c r="K21" s="110">
        <v>0</v>
      </c>
      <c r="L21" s="110">
        <v>0</v>
      </c>
      <c r="M21" s="111">
        <f>SUM(J21:L21)</f>
        <v>200000</v>
      </c>
      <c r="N21" s="110">
        <v>250000</v>
      </c>
      <c r="O21" s="112">
        <v>0</v>
      </c>
      <c r="P21" s="112">
        <v>0</v>
      </c>
      <c r="Q21" s="113">
        <f>SUM(N21:P21)</f>
        <v>250000</v>
      </c>
      <c r="R21" s="109">
        <v>300000</v>
      </c>
      <c r="S21" s="112">
        <v>0</v>
      </c>
      <c r="T21" s="112">
        <v>0</v>
      </c>
      <c r="U21" s="114">
        <f>SUM(R21:T21)</f>
        <v>300000</v>
      </c>
      <c r="V21" s="110">
        <v>350000</v>
      </c>
      <c r="W21" s="112">
        <v>0</v>
      </c>
      <c r="X21" s="108">
        <v>0</v>
      </c>
      <c r="Y21" s="114">
        <f>SUM(V21:X21)</f>
        <v>350000</v>
      </c>
      <c r="Z21" s="115"/>
      <c r="AA21" s="116"/>
      <c r="AB21" s="116"/>
      <c r="AC21" s="117"/>
      <c r="AD21" s="102"/>
      <c r="AE21" s="102"/>
    </row>
    <row r="22" spans="1:31" ht="45.75" customHeight="1" thickBot="1" x14ac:dyDescent="0.3">
      <c r="A22" s="118"/>
      <c r="B22" s="119">
        <v>13</v>
      </c>
      <c r="C22" s="120" t="s">
        <v>31</v>
      </c>
      <c r="D22" s="121">
        <v>0</v>
      </c>
      <c r="E22" s="122" t="s">
        <v>32</v>
      </c>
      <c r="F22" s="123">
        <v>1</v>
      </c>
      <c r="G22" s="123">
        <v>1</v>
      </c>
      <c r="H22" s="123">
        <v>1</v>
      </c>
      <c r="I22" s="123">
        <v>1</v>
      </c>
      <c r="J22" s="124">
        <v>295000</v>
      </c>
      <c r="K22" s="125">
        <v>0</v>
      </c>
      <c r="L22" s="125">
        <v>0</v>
      </c>
      <c r="M22" s="126">
        <f>SUM(J22:L22)</f>
        <v>295000</v>
      </c>
      <c r="N22" s="125">
        <v>331100</v>
      </c>
      <c r="O22" s="127">
        <v>0</v>
      </c>
      <c r="P22" s="127">
        <v>0</v>
      </c>
      <c r="Q22" s="128">
        <f>SUM(N22:P22)</f>
        <v>331100</v>
      </c>
      <c r="R22" s="124">
        <v>700000</v>
      </c>
      <c r="S22" s="127">
        <v>0</v>
      </c>
      <c r="T22" s="127">
        <v>0</v>
      </c>
      <c r="U22" s="129">
        <f>SUM(R22:T22)</f>
        <v>700000</v>
      </c>
      <c r="V22" s="125">
        <v>800000</v>
      </c>
      <c r="W22" s="127">
        <v>0</v>
      </c>
      <c r="X22" s="123">
        <v>0</v>
      </c>
      <c r="Y22" s="129">
        <f>SUM(V22:X22)</f>
        <v>800000</v>
      </c>
      <c r="Z22" s="130"/>
      <c r="AA22" s="131"/>
      <c r="AB22" s="131"/>
      <c r="AC22" s="132"/>
      <c r="AD22" s="102"/>
      <c r="AE22" s="102"/>
    </row>
    <row r="23" spans="1:31" ht="18" customHeight="1" thickBot="1" x14ac:dyDescent="0.3">
      <c r="A23" s="133" t="s">
        <v>20</v>
      </c>
      <c r="B23" s="134" t="s">
        <v>21</v>
      </c>
      <c r="C23" s="135" t="s">
        <v>22</v>
      </c>
      <c r="D23" s="136" t="s">
        <v>5</v>
      </c>
      <c r="E23" s="137" t="s">
        <v>23</v>
      </c>
      <c r="F23" s="137">
        <v>2020</v>
      </c>
      <c r="G23" s="137">
        <v>2021</v>
      </c>
      <c r="H23" s="137">
        <v>2022</v>
      </c>
      <c r="I23" s="137">
        <v>2023</v>
      </c>
      <c r="J23" s="138" t="s">
        <v>24</v>
      </c>
      <c r="K23" s="139" t="s">
        <v>25</v>
      </c>
      <c r="L23" s="139" t="s">
        <v>26</v>
      </c>
      <c r="M23" s="140" t="s">
        <v>27</v>
      </c>
      <c r="N23" s="141" t="s">
        <v>24</v>
      </c>
      <c r="O23" s="139" t="s">
        <v>25</v>
      </c>
      <c r="P23" s="139" t="s">
        <v>26</v>
      </c>
      <c r="Q23" s="137" t="s">
        <v>27</v>
      </c>
      <c r="R23" s="138" t="s">
        <v>24</v>
      </c>
      <c r="S23" s="139" t="s">
        <v>25</v>
      </c>
      <c r="T23" s="139" t="s">
        <v>26</v>
      </c>
      <c r="U23" s="140" t="s">
        <v>27</v>
      </c>
      <c r="V23" s="141" t="s">
        <v>24</v>
      </c>
      <c r="W23" s="139" t="s">
        <v>25</v>
      </c>
      <c r="X23" s="139" t="s">
        <v>26</v>
      </c>
      <c r="Y23" s="140" t="s">
        <v>27</v>
      </c>
      <c r="Z23" s="115">
        <f>SUM(M24:M25)</f>
        <v>2530000</v>
      </c>
      <c r="AA23" s="116">
        <f>SUM(Q24:Q25)</f>
        <v>2570000</v>
      </c>
      <c r="AB23" s="116">
        <f>SUM(U24:U25)</f>
        <v>3118655</v>
      </c>
      <c r="AC23" s="117">
        <f>SUM(Y24:Y25)</f>
        <v>3000000</v>
      </c>
      <c r="AD23" s="142"/>
      <c r="AE23" s="142"/>
    </row>
    <row r="24" spans="1:31" ht="45" customHeight="1" x14ac:dyDescent="0.25">
      <c r="A24" s="103" t="s">
        <v>33</v>
      </c>
      <c r="B24" s="104">
        <v>8</v>
      </c>
      <c r="C24" s="105" t="s">
        <v>34</v>
      </c>
      <c r="D24" s="106">
        <v>1</v>
      </c>
      <c r="E24" s="107" t="s">
        <v>35</v>
      </c>
      <c r="F24" s="108">
        <v>1</v>
      </c>
      <c r="G24" s="108">
        <v>1</v>
      </c>
      <c r="H24" s="108">
        <v>1</v>
      </c>
      <c r="I24" s="108">
        <v>1</v>
      </c>
      <c r="J24" s="143">
        <v>2190000</v>
      </c>
      <c r="K24" s="144">
        <v>0</v>
      </c>
      <c r="L24" s="144">
        <v>0</v>
      </c>
      <c r="M24" s="145">
        <f>SUM(J24:L24)</f>
        <v>2190000</v>
      </c>
      <c r="N24" s="144">
        <v>2220000</v>
      </c>
      <c r="O24" s="146">
        <v>0</v>
      </c>
      <c r="P24" s="146">
        <v>0</v>
      </c>
      <c r="Q24" s="147">
        <f>SUM(N24:P24)</f>
        <v>2220000</v>
      </c>
      <c r="R24" s="143">
        <v>2738655</v>
      </c>
      <c r="S24" s="146">
        <v>0</v>
      </c>
      <c r="T24" s="146">
        <v>0</v>
      </c>
      <c r="U24" s="148">
        <f>SUM(R24:T24)</f>
        <v>2738655</v>
      </c>
      <c r="V24" s="144">
        <v>2600000</v>
      </c>
      <c r="W24" s="146">
        <v>0</v>
      </c>
      <c r="X24" s="149">
        <v>0</v>
      </c>
      <c r="Y24" s="148">
        <f>SUM(V24:X24)</f>
        <v>2600000</v>
      </c>
      <c r="Z24" s="115"/>
      <c r="AA24" s="116"/>
      <c r="AB24" s="116"/>
      <c r="AC24" s="117"/>
      <c r="AD24" s="102"/>
      <c r="AE24" s="102"/>
    </row>
    <row r="25" spans="1:31" ht="33" customHeight="1" thickBot="1" x14ac:dyDescent="0.3">
      <c r="A25" s="118"/>
      <c r="B25" s="119">
        <v>13</v>
      </c>
      <c r="C25" s="120" t="s">
        <v>36</v>
      </c>
      <c r="D25" s="121">
        <v>8373</v>
      </c>
      <c r="E25" s="122" t="s">
        <v>37</v>
      </c>
      <c r="F25" s="123">
        <v>10500</v>
      </c>
      <c r="G25" s="123">
        <v>11000</v>
      </c>
      <c r="H25" s="123">
        <v>11500</v>
      </c>
      <c r="I25" s="123">
        <v>12000</v>
      </c>
      <c r="J25" s="124">
        <v>340000</v>
      </c>
      <c r="K25" s="125">
        <v>0</v>
      </c>
      <c r="L25" s="125">
        <v>0</v>
      </c>
      <c r="M25" s="126">
        <f>SUM(J25:L25)</f>
        <v>340000</v>
      </c>
      <c r="N25" s="125">
        <v>350000</v>
      </c>
      <c r="O25" s="127">
        <v>0</v>
      </c>
      <c r="P25" s="127">
        <v>0</v>
      </c>
      <c r="Q25" s="128">
        <f>SUM(N25:P25)</f>
        <v>350000</v>
      </c>
      <c r="R25" s="124">
        <v>380000</v>
      </c>
      <c r="S25" s="127">
        <v>0</v>
      </c>
      <c r="T25" s="127">
        <v>0</v>
      </c>
      <c r="U25" s="129">
        <f>SUM(R25:T25)</f>
        <v>380000</v>
      </c>
      <c r="V25" s="125">
        <v>400000</v>
      </c>
      <c r="W25" s="127">
        <v>0</v>
      </c>
      <c r="X25" s="123">
        <v>0</v>
      </c>
      <c r="Y25" s="129">
        <f>SUM(V25:X25)</f>
        <v>400000</v>
      </c>
      <c r="Z25" s="130"/>
      <c r="AA25" s="131"/>
      <c r="AB25" s="131"/>
      <c r="AC25" s="132"/>
      <c r="AD25" s="102"/>
      <c r="AE25" s="102"/>
    </row>
    <row r="26" spans="1:31" ht="18" customHeight="1" thickBot="1" x14ac:dyDescent="0.3">
      <c r="A26" s="90" t="s">
        <v>20</v>
      </c>
      <c r="B26" s="91" t="s">
        <v>21</v>
      </c>
      <c r="C26" s="92" t="s">
        <v>22</v>
      </c>
      <c r="D26" s="93" t="s">
        <v>5</v>
      </c>
      <c r="E26" s="94" t="s">
        <v>23</v>
      </c>
      <c r="F26" s="94">
        <v>2020</v>
      </c>
      <c r="G26" s="94">
        <v>2021</v>
      </c>
      <c r="H26" s="94">
        <v>2022</v>
      </c>
      <c r="I26" s="94">
        <v>2023</v>
      </c>
      <c r="J26" s="96" t="s">
        <v>24</v>
      </c>
      <c r="K26" s="97" t="s">
        <v>25</v>
      </c>
      <c r="L26" s="97" t="s">
        <v>26</v>
      </c>
      <c r="M26" s="95" t="s">
        <v>27</v>
      </c>
      <c r="N26" s="98" t="s">
        <v>24</v>
      </c>
      <c r="O26" s="97" t="s">
        <v>25</v>
      </c>
      <c r="P26" s="97" t="s">
        <v>26</v>
      </c>
      <c r="Q26" s="94" t="s">
        <v>27</v>
      </c>
      <c r="R26" s="96" t="s">
        <v>24</v>
      </c>
      <c r="S26" s="97" t="s">
        <v>25</v>
      </c>
      <c r="T26" s="97" t="s">
        <v>26</v>
      </c>
      <c r="U26" s="95" t="s">
        <v>27</v>
      </c>
      <c r="V26" s="98" t="s">
        <v>24</v>
      </c>
      <c r="W26" s="97" t="s">
        <v>25</v>
      </c>
      <c r="X26" s="97" t="s">
        <v>26</v>
      </c>
      <c r="Y26" s="95" t="s">
        <v>27</v>
      </c>
      <c r="Z26" s="99">
        <f>SUM(M27:M32)</f>
        <v>3157000</v>
      </c>
      <c r="AA26" s="100">
        <f>SUM(Q27:Q32)</f>
        <v>3300000</v>
      </c>
      <c r="AB26" s="100">
        <f>SUM(U27:U32)</f>
        <v>2020000</v>
      </c>
      <c r="AC26" s="101">
        <f>SUM(Y27:Y32)</f>
        <v>2400000</v>
      </c>
      <c r="AD26" s="142"/>
      <c r="AE26" s="142"/>
    </row>
    <row r="27" spans="1:31" ht="33" customHeight="1" x14ac:dyDescent="0.25">
      <c r="A27" s="103" t="s">
        <v>38</v>
      </c>
      <c r="B27" s="104">
        <v>11</v>
      </c>
      <c r="C27" s="105" t="s">
        <v>39</v>
      </c>
      <c r="D27" s="106">
        <v>174</v>
      </c>
      <c r="E27" s="107" t="s">
        <v>40</v>
      </c>
      <c r="F27" s="108">
        <v>174</v>
      </c>
      <c r="G27" s="108">
        <v>174</v>
      </c>
      <c r="H27" s="108">
        <v>174</v>
      </c>
      <c r="I27" s="108">
        <v>174</v>
      </c>
      <c r="J27" s="143">
        <v>157000</v>
      </c>
      <c r="K27" s="144">
        <v>0</v>
      </c>
      <c r="L27" s="144">
        <v>0</v>
      </c>
      <c r="M27" s="145">
        <f t="shared" ref="M27:M32" si="0">SUM(J27:L27)</f>
        <v>157000</v>
      </c>
      <c r="N27" s="144">
        <v>200000</v>
      </c>
      <c r="O27" s="146">
        <v>0</v>
      </c>
      <c r="P27" s="146">
        <v>0</v>
      </c>
      <c r="Q27" s="147">
        <f t="shared" ref="Q27:Q32" si="1">SUM(N27:P27)</f>
        <v>200000</v>
      </c>
      <c r="R27" s="143">
        <v>620000</v>
      </c>
      <c r="S27" s="146">
        <v>0</v>
      </c>
      <c r="T27" s="146">
        <v>0</v>
      </c>
      <c r="U27" s="148">
        <f t="shared" ref="U27:U32" si="2">SUM(R27:T27)</f>
        <v>620000</v>
      </c>
      <c r="V27" s="144">
        <v>1200000</v>
      </c>
      <c r="W27" s="146">
        <v>0</v>
      </c>
      <c r="X27" s="149">
        <v>0</v>
      </c>
      <c r="Y27" s="148">
        <f t="shared" ref="Y27:Y32" si="3">SUM(V27:X27)</f>
        <v>1200000</v>
      </c>
      <c r="Z27" s="115"/>
      <c r="AA27" s="116"/>
      <c r="AB27" s="116"/>
      <c r="AC27" s="117"/>
      <c r="AD27" s="102"/>
      <c r="AE27" s="102"/>
    </row>
    <row r="28" spans="1:31" ht="33" customHeight="1" x14ac:dyDescent="0.25">
      <c r="A28" s="150"/>
      <c r="B28" s="151">
        <v>11</v>
      </c>
      <c r="C28" s="152" t="s">
        <v>41</v>
      </c>
      <c r="D28" s="153">
        <v>0</v>
      </c>
      <c r="E28" s="154" t="s">
        <v>42</v>
      </c>
      <c r="F28" s="155">
        <v>0.1</v>
      </c>
      <c r="G28" s="155">
        <v>0.5</v>
      </c>
      <c r="H28" s="155">
        <v>0.4</v>
      </c>
      <c r="I28" s="155">
        <v>0</v>
      </c>
      <c r="J28" s="143">
        <v>2500000</v>
      </c>
      <c r="K28" s="144">
        <v>0</v>
      </c>
      <c r="L28" s="144">
        <v>0</v>
      </c>
      <c r="M28" s="145">
        <f t="shared" si="0"/>
        <v>2500000</v>
      </c>
      <c r="N28" s="144">
        <v>2600000</v>
      </c>
      <c r="O28" s="146">
        <v>0</v>
      </c>
      <c r="P28" s="146">
        <v>0</v>
      </c>
      <c r="Q28" s="147">
        <f t="shared" si="1"/>
        <v>2600000</v>
      </c>
      <c r="R28" s="143">
        <v>400000</v>
      </c>
      <c r="S28" s="146">
        <v>0</v>
      </c>
      <c r="T28" s="146">
        <v>0</v>
      </c>
      <c r="U28" s="148">
        <f t="shared" si="2"/>
        <v>400000</v>
      </c>
      <c r="V28" s="144">
        <v>0</v>
      </c>
      <c r="W28" s="146">
        <v>0</v>
      </c>
      <c r="X28" s="149">
        <v>0</v>
      </c>
      <c r="Y28" s="148">
        <f t="shared" si="3"/>
        <v>0</v>
      </c>
      <c r="Z28" s="115"/>
      <c r="AA28" s="116"/>
      <c r="AB28" s="116"/>
      <c r="AC28" s="117"/>
      <c r="AD28" s="102"/>
      <c r="AE28" s="102"/>
    </row>
    <row r="29" spans="1:31" ht="32.1" customHeight="1" x14ac:dyDescent="0.25">
      <c r="A29" s="150"/>
      <c r="B29" s="151">
        <v>11</v>
      </c>
      <c r="C29" s="152" t="s">
        <v>43</v>
      </c>
      <c r="D29" s="153">
        <v>1</v>
      </c>
      <c r="E29" s="154" t="s">
        <v>44</v>
      </c>
      <c r="F29" s="155">
        <v>1</v>
      </c>
      <c r="G29" s="155">
        <v>1</v>
      </c>
      <c r="H29" s="155">
        <v>1</v>
      </c>
      <c r="I29" s="155">
        <v>1</v>
      </c>
      <c r="J29" s="143">
        <v>250000</v>
      </c>
      <c r="K29" s="144">
        <v>0</v>
      </c>
      <c r="L29" s="144">
        <v>0</v>
      </c>
      <c r="M29" s="145">
        <f t="shared" si="0"/>
        <v>250000</v>
      </c>
      <c r="N29" s="144">
        <v>200000</v>
      </c>
      <c r="O29" s="146">
        <v>0</v>
      </c>
      <c r="P29" s="146">
        <v>0</v>
      </c>
      <c r="Q29" s="147">
        <f t="shared" si="1"/>
        <v>200000</v>
      </c>
      <c r="R29" s="143">
        <v>420000</v>
      </c>
      <c r="S29" s="146">
        <v>0</v>
      </c>
      <c r="T29" s="146">
        <v>0</v>
      </c>
      <c r="U29" s="148">
        <f t="shared" si="2"/>
        <v>420000</v>
      </c>
      <c r="V29" s="144">
        <v>500000</v>
      </c>
      <c r="W29" s="146">
        <v>0</v>
      </c>
      <c r="X29" s="149">
        <v>0</v>
      </c>
      <c r="Y29" s="148">
        <f t="shared" si="3"/>
        <v>500000</v>
      </c>
      <c r="Z29" s="115"/>
      <c r="AA29" s="116"/>
      <c r="AB29" s="116"/>
      <c r="AC29" s="117"/>
      <c r="AD29" s="102"/>
      <c r="AE29" s="102"/>
    </row>
    <row r="30" spans="1:31" ht="33" customHeight="1" x14ac:dyDescent="0.25">
      <c r="A30" s="150"/>
      <c r="B30" s="151">
        <v>11</v>
      </c>
      <c r="C30" s="152" t="s">
        <v>45</v>
      </c>
      <c r="D30" s="156">
        <v>4865</v>
      </c>
      <c r="E30" s="154" t="s">
        <v>46</v>
      </c>
      <c r="F30" s="149">
        <v>500</v>
      </c>
      <c r="G30" s="149">
        <v>1500</v>
      </c>
      <c r="H30" s="149">
        <v>2000</v>
      </c>
      <c r="I30" s="149">
        <v>2000</v>
      </c>
      <c r="J30" s="143">
        <v>230000</v>
      </c>
      <c r="K30" s="144">
        <v>0</v>
      </c>
      <c r="L30" s="144">
        <v>0</v>
      </c>
      <c r="M30" s="145">
        <f t="shared" si="0"/>
        <v>230000</v>
      </c>
      <c r="N30" s="144">
        <v>120000</v>
      </c>
      <c r="O30" s="146">
        <v>0</v>
      </c>
      <c r="P30" s="146">
        <v>0</v>
      </c>
      <c r="Q30" s="147">
        <f t="shared" si="1"/>
        <v>120000</v>
      </c>
      <c r="R30" s="143">
        <v>250000</v>
      </c>
      <c r="S30" s="146">
        <v>0</v>
      </c>
      <c r="T30" s="146">
        <v>0</v>
      </c>
      <c r="U30" s="148">
        <f t="shared" si="2"/>
        <v>250000</v>
      </c>
      <c r="V30" s="144">
        <v>400000</v>
      </c>
      <c r="W30" s="146">
        <v>0</v>
      </c>
      <c r="X30" s="149">
        <v>0</v>
      </c>
      <c r="Y30" s="148">
        <f t="shared" si="3"/>
        <v>400000</v>
      </c>
      <c r="Z30" s="115"/>
      <c r="AA30" s="116"/>
      <c r="AB30" s="116"/>
      <c r="AC30" s="117"/>
      <c r="AD30" s="102"/>
      <c r="AE30" s="102"/>
    </row>
    <row r="31" spans="1:31" ht="33" customHeight="1" x14ac:dyDescent="0.25">
      <c r="A31" s="150"/>
      <c r="B31" s="157">
        <v>11</v>
      </c>
      <c r="C31" s="158" t="s">
        <v>47</v>
      </c>
      <c r="D31" s="159">
        <v>322</v>
      </c>
      <c r="E31" s="160" t="s">
        <v>48</v>
      </c>
      <c r="F31" s="161">
        <v>50</v>
      </c>
      <c r="G31" s="161">
        <v>100</v>
      </c>
      <c r="H31" s="161">
        <v>200</v>
      </c>
      <c r="I31" s="161">
        <v>350</v>
      </c>
      <c r="J31" s="162">
        <v>20000</v>
      </c>
      <c r="K31" s="163">
        <v>0</v>
      </c>
      <c r="L31" s="163">
        <v>0</v>
      </c>
      <c r="M31" s="145">
        <f t="shared" si="0"/>
        <v>20000</v>
      </c>
      <c r="N31" s="163">
        <v>120000</v>
      </c>
      <c r="O31" s="164"/>
      <c r="P31" s="164"/>
      <c r="Q31" s="147">
        <f t="shared" si="1"/>
        <v>120000</v>
      </c>
      <c r="R31" s="162">
        <v>250000</v>
      </c>
      <c r="S31" s="164"/>
      <c r="T31" s="164"/>
      <c r="U31" s="148">
        <f t="shared" si="2"/>
        <v>250000</v>
      </c>
      <c r="V31" s="163">
        <v>300000</v>
      </c>
      <c r="W31" s="164"/>
      <c r="X31" s="161"/>
      <c r="Y31" s="148">
        <f t="shared" si="3"/>
        <v>300000</v>
      </c>
      <c r="Z31" s="115"/>
      <c r="AA31" s="116"/>
      <c r="AB31" s="116"/>
      <c r="AC31" s="117"/>
      <c r="AD31" s="102"/>
      <c r="AE31" s="102"/>
    </row>
    <row r="32" spans="1:31" ht="33" customHeight="1" thickBot="1" x14ac:dyDescent="0.3">
      <c r="A32" s="118"/>
      <c r="B32" s="119">
        <v>11</v>
      </c>
      <c r="C32" s="120" t="s">
        <v>49</v>
      </c>
      <c r="D32" s="121">
        <v>0</v>
      </c>
      <c r="E32" s="122" t="s">
        <v>50</v>
      </c>
      <c r="F32" s="123">
        <v>0</v>
      </c>
      <c r="G32" s="123">
        <v>1</v>
      </c>
      <c r="H32" s="123">
        <v>1</v>
      </c>
      <c r="I32" s="123">
        <v>0</v>
      </c>
      <c r="J32" s="124">
        <v>0</v>
      </c>
      <c r="K32" s="125">
        <v>0</v>
      </c>
      <c r="L32" s="125">
        <v>0</v>
      </c>
      <c r="M32" s="165">
        <f t="shared" si="0"/>
        <v>0</v>
      </c>
      <c r="N32" s="125">
        <v>60000</v>
      </c>
      <c r="O32" s="127">
        <v>0</v>
      </c>
      <c r="P32" s="127">
        <v>0</v>
      </c>
      <c r="Q32" s="166">
        <f t="shared" si="1"/>
        <v>60000</v>
      </c>
      <c r="R32" s="124">
        <v>80000</v>
      </c>
      <c r="S32" s="127">
        <v>0</v>
      </c>
      <c r="T32" s="127">
        <v>0</v>
      </c>
      <c r="U32" s="167">
        <f t="shared" si="2"/>
        <v>80000</v>
      </c>
      <c r="V32" s="125">
        <v>0</v>
      </c>
      <c r="W32" s="127">
        <v>0</v>
      </c>
      <c r="X32" s="123">
        <v>0</v>
      </c>
      <c r="Y32" s="167">
        <f t="shared" si="3"/>
        <v>0</v>
      </c>
      <c r="Z32" s="130"/>
      <c r="AA32" s="131"/>
      <c r="AB32" s="131"/>
      <c r="AC32" s="132"/>
      <c r="AD32" s="102"/>
      <c r="AE32" s="102"/>
    </row>
    <row r="33" spans="1:29" ht="15.75" thickBot="1" x14ac:dyDescent="0.3"/>
    <row r="34" spans="1:29" ht="18" customHeight="1" x14ac:dyDescent="0.25">
      <c r="A34" s="168" t="s">
        <v>51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70"/>
    </row>
    <row r="35" spans="1:29" ht="18" customHeight="1" x14ac:dyDescent="0.25">
      <c r="A35" s="171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3"/>
    </row>
    <row r="36" spans="1:29" ht="18" customHeight="1" thickBot="1" x14ac:dyDescent="0.3">
      <c r="A36" s="174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6"/>
    </row>
    <row r="37" spans="1:29" ht="18.75" thickBot="1" x14ac:dyDescent="0.3">
      <c r="A37" s="66" t="s">
        <v>52</v>
      </c>
      <c r="B37" s="67"/>
      <c r="C37" s="67"/>
      <c r="D37" s="67"/>
      <c r="E37" s="67"/>
      <c r="F37" s="69" t="s">
        <v>3</v>
      </c>
      <c r="G37" s="70"/>
      <c r="H37" s="70"/>
      <c r="I37" s="71"/>
      <c r="J37" s="69" t="s">
        <v>18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1"/>
      <c r="Z37" s="177" t="s">
        <v>19</v>
      </c>
      <c r="AA37" s="178"/>
      <c r="AB37" s="178"/>
      <c r="AC37" s="179"/>
    </row>
    <row r="38" spans="1:29" ht="18" customHeight="1" thickBot="1" x14ac:dyDescent="0.3">
      <c r="A38" s="75"/>
      <c r="B38" s="76"/>
      <c r="C38" s="76"/>
      <c r="D38" s="76"/>
      <c r="E38" s="76"/>
      <c r="F38" s="78"/>
      <c r="G38" s="79"/>
      <c r="H38" s="79"/>
      <c r="I38" s="80"/>
      <c r="J38" s="81">
        <v>2020</v>
      </c>
      <c r="K38" s="82"/>
      <c r="L38" s="82"/>
      <c r="M38" s="83"/>
      <c r="N38" s="82">
        <v>2021</v>
      </c>
      <c r="O38" s="82"/>
      <c r="P38" s="82"/>
      <c r="Q38" s="82"/>
      <c r="R38" s="81">
        <v>2022</v>
      </c>
      <c r="S38" s="82"/>
      <c r="T38" s="82"/>
      <c r="U38" s="83"/>
      <c r="V38" s="84">
        <v>2023</v>
      </c>
      <c r="W38" s="85"/>
      <c r="X38" s="85"/>
      <c r="Y38" s="86"/>
      <c r="Z38" s="180">
        <v>2020</v>
      </c>
      <c r="AA38" s="181">
        <v>2021</v>
      </c>
      <c r="AB38" s="181">
        <v>2022</v>
      </c>
      <c r="AC38" s="182">
        <v>2023</v>
      </c>
    </row>
    <row r="39" spans="1:29" ht="47.25" customHeight="1" thickBot="1" x14ac:dyDescent="0.3">
      <c r="A39" s="90" t="s">
        <v>20</v>
      </c>
      <c r="B39" s="92" t="s">
        <v>21</v>
      </c>
      <c r="C39" s="92" t="s">
        <v>22</v>
      </c>
      <c r="D39" s="92" t="s">
        <v>5</v>
      </c>
      <c r="E39" s="94" t="s">
        <v>23</v>
      </c>
      <c r="F39" s="183">
        <v>2020</v>
      </c>
      <c r="G39" s="94">
        <v>2021</v>
      </c>
      <c r="H39" s="94">
        <v>2022</v>
      </c>
      <c r="I39" s="95">
        <v>2023</v>
      </c>
      <c r="J39" s="96" t="s">
        <v>24</v>
      </c>
      <c r="K39" s="97" t="s">
        <v>25</v>
      </c>
      <c r="L39" s="97" t="s">
        <v>26</v>
      </c>
      <c r="M39" s="95" t="s">
        <v>27</v>
      </c>
      <c r="N39" s="98" t="s">
        <v>24</v>
      </c>
      <c r="O39" s="97" t="s">
        <v>25</v>
      </c>
      <c r="P39" s="97" t="s">
        <v>26</v>
      </c>
      <c r="Q39" s="94" t="s">
        <v>27</v>
      </c>
      <c r="R39" s="96" t="s">
        <v>24</v>
      </c>
      <c r="S39" s="97" t="s">
        <v>25</v>
      </c>
      <c r="T39" s="97" t="s">
        <v>26</v>
      </c>
      <c r="U39" s="95" t="s">
        <v>27</v>
      </c>
      <c r="V39" s="98" t="s">
        <v>24</v>
      </c>
      <c r="W39" s="97" t="s">
        <v>25</v>
      </c>
      <c r="X39" s="97" t="s">
        <v>26</v>
      </c>
      <c r="Y39" s="95" t="s">
        <v>27</v>
      </c>
      <c r="Z39" s="99">
        <f>SUM(M40:M40)</f>
        <v>1200000</v>
      </c>
      <c r="AA39" s="100">
        <f>SUM(Q40:Q40)</f>
        <v>1300000</v>
      </c>
      <c r="AB39" s="100">
        <f>SUM(U40:U40)</f>
        <v>2000000</v>
      </c>
      <c r="AC39" s="101">
        <f>SUM(Y40:Y40)</f>
        <v>1995587.75</v>
      </c>
    </row>
    <row r="40" spans="1:29" ht="114.75" customHeight="1" thickBot="1" x14ac:dyDescent="0.3">
      <c r="A40" s="184" t="s">
        <v>53</v>
      </c>
      <c r="B40" s="185">
        <v>16</v>
      </c>
      <c r="C40" s="120" t="s">
        <v>54</v>
      </c>
      <c r="D40" s="121">
        <v>1</v>
      </c>
      <c r="E40" s="122" t="s">
        <v>55</v>
      </c>
      <c r="F40" s="186">
        <v>1</v>
      </c>
      <c r="G40" s="123">
        <v>1</v>
      </c>
      <c r="H40" s="123">
        <v>1</v>
      </c>
      <c r="I40" s="187">
        <v>1</v>
      </c>
      <c r="J40" s="124">
        <v>1200000</v>
      </c>
      <c r="K40" s="125">
        <v>0</v>
      </c>
      <c r="L40" s="125">
        <v>0</v>
      </c>
      <c r="M40" s="126">
        <f>SUM(J40:L40)</f>
        <v>1200000</v>
      </c>
      <c r="N40" s="125">
        <v>1300000</v>
      </c>
      <c r="O40" s="127">
        <v>0</v>
      </c>
      <c r="P40" s="127">
        <v>0</v>
      </c>
      <c r="Q40" s="128">
        <f>SUM(N40:P40)</f>
        <v>1300000</v>
      </c>
      <c r="R40" s="124">
        <v>2000000</v>
      </c>
      <c r="S40" s="127">
        <v>0</v>
      </c>
      <c r="T40" s="127">
        <v>0</v>
      </c>
      <c r="U40" s="129">
        <f>SUM(R40:T40)</f>
        <v>2000000</v>
      </c>
      <c r="V40" s="127">
        <v>1995587.75</v>
      </c>
      <c r="W40" s="127">
        <v>0</v>
      </c>
      <c r="X40" s="123">
        <v>0</v>
      </c>
      <c r="Y40" s="129">
        <f>SUM(V40:X40)</f>
        <v>1995587.75</v>
      </c>
      <c r="Z40" s="130"/>
      <c r="AA40" s="131"/>
      <c r="AB40" s="131"/>
      <c r="AC40" s="132"/>
    </row>
    <row r="41" spans="1:29" ht="30.75" customHeight="1" thickBot="1" x14ac:dyDescent="0.3">
      <c r="A41" s="188" t="s">
        <v>56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90"/>
    </row>
  </sheetData>
  <mergeCells count="47">
    <mergeCell ref="Z39:Z40"/>
    <mergeCell ref="AA39:AA40"/>
    <mergeCell ref="AB39:AB40"/>
    <mergeCell ref="AC39:AC40"/>
    <mergeCell ref="A41:AC41"/>
    <mergeCell ref="A37:E38"/>
    <mergeCell ref="F37:I38"/>
    <mergeCell ref="J37:Y37"/>
    <mergeCell ref="Z37:AC37"/>
    <mergeCell ref="J38:M38"/>
    <mergeCell ref="N38:Q38"/>
    <mergeCell ref="R38:U38"/>
    <mergeCell ref="V38:Y38"/>
    <mergeCell ref="Z26:Z32"/>
    <mergeCell ref="AA26:AA32"/>
    <mergeCell ref="AB26:AB32"/>
    <mergeCell ref="AC26:AC32"/>
    <mergeCell ref="A27:A32"/>
    <mergeCell ref="A34:AC36"/>
    <mergeCell ref="A21:A22"/>
    <mergeCell ref="Z23:Z25"/>
    <mergeCell ref="AA23:AA25"/>
    <mergeCell ref="AB23:AB25"/>
    <mergeCell ref="AC23:AC25"/>
    <mergeCell ref="A24:A25"/>
    <mergeCell ref="Z18:AC18"/>
    <mergeCell ref="J19:M19"/>
    <mergeCell ref="N19:Q19"/>
    <mergeCell ref="R19:U19"/>
    <mergeCell ref="V19:Y19"/>
    <mergeCell ref="Z20:Z22"/>
    <mergeCell ref="AA20:AA22"/>
    <mergeCell ref="AB20:AB22"/>
    <mergeCell ref="AC20:AC22"/>
    <mergeCell ref="J12:K12"/>
    <mergeCell ref="J13:K13"/>
    <mergeCell ref="J14:K14"/>
    <mergeCell ref="J15:K15"/>
    <mergeCell ref="A18:E19"/>
    <mergeCell ref="F18:I19"/>
    <mergeCell ref="J18:Y18"/>
    <mergeCell ref="A1:AC3"/>
    <mergeCell ref="A4:AC5"/>
    <mergeCell ref="A6:AC8"/>
    <mergeCell ref="AD6:AE6"/>
    <mergeCell ref="F10:I10"/>
    <mergeCell ref="J11:K11"/>
  </mergeCells>
  <printOptions horizontalCentered="1"/>
  <pageMargins left="0.70866141732283472" right="0.70866141732283472" top="0.55118110236220474" bottom="0.55118110236220474" header="0.31496062992125984" footer="0.31496062992125984"/>
  <pageSetup paperSize="5" scale="49" fitToWidth="0" orientation="landscape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DTB</vt:lpstr>
      <vt:lpstr>DTB!Área_de_impresión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2022-03-18T16:12:11Z</dcterms:created>
  <dcterms:modified xsi:type="dcterms:W3CDTF">2022-03-18T16:12:44Z</dcterms:modified>
</cp:coreProperties>
</file>